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120" windowWidth="20730" windowHeight="115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38" i="1" l="1"/>
  <c r="J157" i="1"/>
  <c r="H157" i="1"/>
  <c r="L100" i="1"/>
  <c r="H119" i="1"/>
  <c r="J119" i="1"/>
  <c r="J195" i="1"/>
  <c r="I100" i="1"/>
  <c r="F43" i="1"/>
  <c r="H195" i="1"/>
  <c r="I195" i="1"/>
  <c r="G195" i="1"/>
  <c r="I176" i="1"/>
  <c r="G176" i="1"/>
  <c r="I157" i="1"/>
  <c r="G157" i="1"/>
  <c r="J138" i="1"/>
  <c r="I138" i="1"/>
  <c r="G138" i="1"/>
  <c r="I119" i="1"/>
  <c r="G119" i="1"/>
  <c r="F100" i="1"/>
  <c r="J100" i="1"/>
  <c r="H100" i="1"/>
  <c r="J81" i="1"/>
  <c r="F81" i="1"/>
  <c r="F62" i="1"/>
  <c r="J62" i="1"/>
  <c r="H62" i="1"/>
  <c r="J43" i="1"/>
  <c r="L195" i="1"/>
  <c r="L176" i="1"/>
  <c r="L157" i="1"/>
  <c r="L138" i="1"/>
  <c r="L119" i="1"/>
  <c r="L81" i="1"/>
  <c r="L62" i="1"/>
  <c r="L43" i="1"/>
  <c r="L24" i="1"/>
  <c r="I62" i="1"/>
  <c r="H176" i="1"/>
  <c r="J176" i="1"/>
  <c r="G100" i="1"/>
  <c r="G81" i="1"/>
  <c r="I81" i="1"/>
  <c r="H81" i="1"/>
  <c r="G62" i="1"/>
  <c r="I43" i="1"/>
  <c r="G43" i="1"/>
  <c r="H43" i="1"/>
  <c r="F119" i="1"/>
  <c r="F138" i="1"/>
  <c r="F157" i="1"/>
  <c r="F176" i="1"/>
  <c r="F195" i="1"/>
  <c r="I24" i="1"/>
  <c r="F24" i="1"/>
  <c r="J24" i="1"/>
  <c r="H24" i="1"/>
  <c r="G24" i="1"/>
  <c r="J196" i="1" l="1"/>
  <c r="L196" i="1"/>
  <c r="I196" i="1"/>
  <c r="F196" i="1"/>
  <c r="G196" i="1"/>
  <c r="H196" i="1"/>
</calcChain>
</file>

<file path=xl/sharedStrings.xml><?xml version="1.0" encoding="utf-8"?>
<sst xmlns="http://schemas.openxmlformats.org/spreadsheetml/2006/main" count="320" uniqueCount="108">
  <si>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</si>
  <si>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</si>
  <si>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</si>
  <si>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</si>
  <si>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</si>
  <si>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</si>
  <si>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</si>
  <si>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</si>
  <si>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</si>
  <si>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</si>
  <si>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</si>
  <si>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</si>
  <si>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</si>
  <si>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</si>
  <si>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</si>
  <si>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</si>
  <si>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</si>
  <si>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</si>
  <si>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</si>
  <si>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</si>
  <si>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</si>
  <si>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</si>
  <si>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</si>
  <si>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</si>
  <si>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</si>
  <si>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</si>
  <si>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</si>
  <si>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</si>
  <si>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</si>
  <si>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</si>
  <si>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</si>
  <si>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</si>
  <si>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</si>
  <si>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</si>
  <si>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</si>
  <si>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</si>
  <si>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</si>
  <si>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</si>
  <si>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</si>
  <si>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Воробьев П.В.</t>
  </si>
  <si>
    <t>Директор ООО "ККДП"</t>
  </si>
  <si>
    <t>Хлеб  пшеничный</t>
  </si>
  <si>
    <t>Компот из смеси сухофруктов</t>
  </si>
  <si>
    <t>Хлеб ржано пшеничный</t>
  </si>
  <si>
    <t>Чай с сахаром</t>
  </si>
  <si>
    <t>Печенье</t>
  </si>
  <si>
    <t>Макаронные изделия отварные с м/р</t>
  </si>
  <si>
    <t>Компот из свежих  яблок</t>
  </si>
  <si>
    <t>Напиток из плодов шиповника</t>
  </si>
  <si>
    <t>Хлеб пшеничный</t>
  </si>
  <si>
    <t>Яблоко</t>
  </si>
  <si>
    <t>Компот из кураги</t>
  </si>
  <si>
    <t>Кисель</t>
  </si>
  <si>
    <t>Икра кабачковая</t>
  </si>
  <si>
    <t>Шницель из мяса с соусом</t>
  </si>
  <si>
    <t>Тефтели тушеные в соусе</t>
  </si>
  <si>
    <t xml:space="preserve">Хлеб  пшеничный </t>
  </si>
  <si>
    <t>ГБОУ СОШ пос. Чапаевский</t>
  </si>
  <si>
    <t>Хлеб   пшеничный</t>
  </si>
  <si>
    <t>Плов с мясом</t>
  </si>
  <si>
    <t>яйцо</t>
  </si>
  <si>
    <t>Булочное</t>
  </si>
  <si>
    <t>сладкое</t>
  </si>
  <si>
    <t>Каша молочная геркулесовая с маслом сливочным</t>
  </si>
  <si>
    <t>Биточки из мяса с соусом</t>
  </si>
  <si>
    <t>Какао с молоком</t>
  </si>
  <si>
    <t>Бутерброд с павидлом</t>
  </si>
  <si>
    <t>Пюре картофельное с м/сливочным</t>
  </si>
  <si>
    <t>булочное</t>
  </si>
  <si>
    <t>Гуляш мясной</t>
  </si>
  <si>
    <t>Каша вязкая молочная пшенная</t>
  </si>
  <si>
    <t>Бутерброд с сыром</t>
  </si>
  <si>
    <t>Суп из овощей с птицей, сметаной и зеленью</t>
  </si>
  <si>
    <t>Котлеты "Московские" с соусом</t>
  </si>
  <si>
    <t>Каша гречневая рассыпчатая</t>
  </si>
  <si>
    <t>Салат из редиса</t>
  </si>
  <si>
    <t>Суп картофельный с пшеном и зеленью</t>
  </si>
  <si>
    <t xml:space="preserve">Гуляш мясной </t>
  </si>
  <si>
    <t>Салат из белокачанной капусты с зеленью</t>
  </si>
  <si>
    <t>Жаркое по-домашнему</t>
  </si>
  <si>
    <t>Салат из моркови (припущ.) с сахаром</t>
  </si>
  <si>
    <t>Борщ из свежей капусты с картофелем сметаной и зеленью</t>
  </si>
  <si>
    <t>Пюре из бобовых с м/растит</t>
  </si>
  <si>
    <t>Яйцо вареное</t>
  </si>
  <si>
    <t>Суп-харчо с мясом и зеленью</t>
  </si>
  <si>
    <t>Кнели куриные ссоусом</t>
  </si>
  <si>
    <t>Сок фруктовый</t>
  </si>
  <si>
    <t>Рис отварной с м/сливочным</t>
  </si>
  <si>
    <t>Салат из свеклы с яблоками</t>
  </si>
  <si>
    <t>Суп картофельный с рыбными консервами и зеленью</t>
  </si>
  <si>
    <t>Мясо тушеное</t>
  </si>
  <si>
    <t>Суп картофельный с бобовыми (горохом) и зеленью</t>
  </si>
  <si>
    <t>Салат "Светофор"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</si>
  <si>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</si>
  <si>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</si>
  <si>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</si>
  <si>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Салат "Витаминный"</t>
  </si>
  <si>
    <t>Рассольник Ленинградский с зеленью</t>
  </si>
  <si>
    <t>Рыба тушенная с овощами</t>
  </si>
  <si>
    <t>Каша вязкая молочная из риса и пшена</t>
  </si>
  <si>
    <t>выпечка</t>
  </si>
  <si>
    <t>Салат картофельный</t>
  </si>
  <si>
    <t>Щи из св.капусты с картофелем, сметаной и зеленью</t>
  </si>
  <si>
    <t>Пюре из бобовых с м/растительным</t>
  </si>
  <si>
    <t>Котлеты из мяса с соусом</t>
  </si>
  <si>
    <t>Огурец порционно</t>
  </si>
  <si>
    <t>Суп картофельный с крупой и   зеленью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</si>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</sst>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191" sqref="E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57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39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70</v>
      </c>
      <c r="F6" s="40">
        <v>205</v>
      </c>
      <c r="G6" s="40">
        <v>8.08</v>
      </c>
      <c r="H6" s="40">
        <v>7.78</v>
      </c>
      <c r="I6" s="40">
        <v>36.61</v>
      </c>
      <c r="J6" s="40">
        <v>282.33</v>
      </c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65</v>
      </c>
      <c r="F8" s="43">
        <v>200</v>
      </c>
      <c r="G8" s="43">
        <v>4.08</v>
      </c>
      <c r="H8" s="43">
        <v>4.5999999999999996</v>
      </c>
      <c r="I8" s="43">
        <v>13.6</v>
      </c>
      <c r="J8" s="43">
        <v>85.36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3.24</v>
      </c>
      <c r="H9" s="43">
        <v>0.4</v>
      </c>
      <c r="I9" s="43">
        <v>19.52</v>
      </c>
      <c r="J9" s="43">
        <v>118.49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71</v>
      </c>
      <c r="F11" s="43">
        <v>60</v>
      </c>
      <c r="G11" s="43">
        <v>3.65</v>
      </c>
      <c r="H11" s="43">
        <v>6.22</v>
      </c>
      <c r="I11" s="43">
        <v>9.69</v>
      </c>
      <c r="J11" s="43">
        <v>101.12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19.05</v>
      </c>
      <c r="H13" s="19">
        <f t="shared" si="0"/>
        <v>19</v>
      </c>
      <c r="I13" s="19">
        <f t="shared" si="0"/>
        <v>79.42</v>
      </c>
      <c r="J13" s="19">
        <f t="shared" si="0"/>
        <v>587.29999999999995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53</v>
      </c>
      <c r="F14" s="43">
        <v>60</v>
      </c>
      <c r="G14" s="43">
        <v>1.64</v>
      </c>
      <c r="H14" s="43">
        <v>7.1</v>
      </c>
      <c r="I14" s="43">
        <v>8.73</v>
      </c>
      <c r="J14" s="43">
        <v>80.28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72</v>
      </c>
      <c r="F15" s="43">
        <v>206</v>
      </c>
      <c r="G15" s="43">
        <v>3.43</v>
      </c>
      <c r="H15" s="43">
        <v>4.75</v>
      </c>
      <c r="I15" s="43">
        <v>10.53</v>
      </c>
      <c r="J15" s="43">
        <v>116.38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200</v>
      </c>
      <c r="G16" s="43">
        <v>13</v>
      </c>
      <c r="H16" s="43">
        <v>13.74</v>
      </c>
      <c r="I16" s="43">
        <v>36.92</v>
      </c>
      <c r="J16" s="43">
        <v>344.82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0.66</v>
      </c>
      <c r="H18" s="43">
        <v>0.09</v>
      </c>
      <c r="I18" s="43">
        <v>25.01</v>
      </c>
      <c r="J18" s="43">
        <v>132.80000000000001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30</v>
      </c>
      <c r="G19" s="43">
        <v>2.4300000000000002</v>
      </c>
      <c r="H19" s="43">
        <v>0.3</v>
      </c>
      <c r="I19" s="43">
        <v>14.64</v>
      </c>
      <c r="J19" s="43">
        <v>81.02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23.56</v>
      </c>
      <c r="H23" s="19">
        <f t="shared" si="2"/>
        <v>27</v>
      </c>
      <c r="I23" s="19">
        <f t="shared" si="2"/>
        <v>108.49</v>
      </c>
      <c r="J23" s="19">
        <f t="shared" si="2"/>
        <v>821.9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1231</v>
      </c>
      <c r="G24" s="32">
        <f t="shared" ref="G24:J24" si="4">G13+G23</f>
        <v>42.61</v>
      </c>
      <c r="H24" s="32">
        <f t="shared" si="4"/>
        <v>46</v>
      </c>
      <c r="I24" s="32">
        <f t="shared" si="4"/>
        <v>187.91</v>
      </c>
      <c r="J24" s="32">
        <f t="shared" si="4"/>
        <v>1409.1999999999998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>
        <v>100</v>
      </c>
      <c r="G25" s="40">
        <v>6.98</v>
      </c>
      <c r="H25" s="40">
        <v>9.8000000000000007</v>
      </c>
      <c r="I25" s="40">
        <v>4.17</v>
      </c>
      <c r="J25" s="40">
        <v>113.7</v>
      </c>
      <c r="K25" s="41"/>
      <c r="L25" s="40"/>
    </row>
    <row r="26" spans="1:12" ht="15" x14ac:dyDescent="0.25">
      <c r="A26" s="14"/>
      <c r="B26" s="15"/>
      <c r="C26" s="11"/>
      <c r="D26" s="6" t="s">
        <v>21</v>
      </c>
      <c r="E26" s="42" t="s">
        <v>74</v>
      </c>
      <c r="F26" s="43">
        <v>150</v>
      </c>
      <c r="G26" s="43">
        <v>5.01</v>
      </c>
      <c r="H26" s="43">
        <v>6.09</v>
      </c>
      <c r="I26" s="43">
        <v>24.56</v>
      </c>
      <c r="J26" s="43">
        <v>110.75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3.26</v>
      </c>
      <c r="H27" s="43">
        <v>1.25</v>
      </c>
      <c r="I27" s="43">
        <v>8.23</v>
      </c>
      <c r="J27" s="43">
        <v>106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58</v>
      </c>
      <c r="F28" s="43">
        <v>30</v>
      </c>
      <c r="G28" s="43">
        <v>2.4300000000000002</v>
      </c>
      <c r="H28" s="43">
        <v>0.3</v>
      </c>
      <c r="I28" s="43">
        <v>14.64</v>
      </c>
      <c r="J28" s="43">
        <v>81.02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68</v>
      </c>
      <c r="E30" s="42" t="s">
        <v>45</v>
      </c>
      <c r="F30" s="43">
        <v>60</v>
      </c>
      <c r="G30" s="43">
        <v>1.32</v>
      </c>
      <c r="H30" s="43">
        <v>1.62</v>
      </c>
      <c r="I30" s="43">
        <v>19.239999999999998</v>
      </c>
      <c r="J30" s="43">
        <v>163.62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19</v>
      </c>
      <c r="H32" s="19">
        <f t="shared" ref="H32" si="7">SUM(H25:H31)</f>
        <v>19.060000000000002</v>
      </c>
      <c r="I32" s="19">
        <f t="shared" ref="I32" si="8">SUM(I25:I31)</f>
        <v>70.839999999999989</v>
      </c>
      <c r="J32" s="19">
        <f t="shared" ref="J32:L32" si="9">SUM(J25:J31)</f>
        <v>575.08999999999992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43">
        <v>60</v>
      </c>
      <c r="G33" s="43">
        <v>0.8</v>
      </c>
      <c r="H33" s="43">
        <v>5.26</v>
      </c>
      <c r="I33" s="43">
        <v>2.48</v>
      </c>
      <c r="J33" s="43">
        <v>49.66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76</v>
      </c>
      <c r="F34" s="43">
        <v>201</v>
      </c>
      <c r="G34" s="43">
        <v>1.57</v>
      </c>
      <c r="H34" s="43">
        <v>2.29</v>
      </c>
      <c r="I34" s="43">
        <v>12.11</v>
      </c>
      <c r="J34" s="43">
        <v>72.930000000000007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77</v>
      </c>
      <c r="F35" s="43">
        <v>100</v>
      </c>
      <c r="G35" s="43">
        <v>11.95</v>
      </c>
      <c r="H35" s="43">
        <v>12.09</v>
      </c>
      <c r="I35" s="43">
        <v>22.49</v>
      </c>
      <c r="J35" s="43">
        <v>188.7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46</v>
      </c>
      <c r="F36" s="43">
        <v>150</v>
      </c>
      <c r="G36" s="43">
        <v>4.5199999999999996</v>
      </c>
      <c r="H36" s="43">
        <v>4.5199999999999996</v>
      </c>
      <c r="I36" s="43">
        <v>17.350000000000001</v>
      </c>
      <c r="J36" s="43">
        <v>168.45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2.4300000000000002</v>
      </c>
      <c r="H38" s="43">
        <v>0.3</v>
      </c>
      <c r="I38" s="43">
        <v>14.64</v>
      </c>
      <c r="J38" s="43">
        <v>81.02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771</v>
      </c>
      <c r="G42" s="19">
        <f t="shared" ref="G42" si="10">SUM(G33:G41)</f>
        <v>23.83</v>
      </c>
      <c r="H42" s="19">
        <f t="shared" ref="H42" si="11">SUM(H33:H41)</f>
        <v>25.64</v>
      </c>
      <c r="I42" s="19">
        <f t="shared" ref="I42" si="12">SUM(I33:I41)</f>
        <v>109.61</v>
      </c>
      <c r="J42" s="19">
        <f t="shared" ref="J42:L42" si="13">SUM(J33:J41)</f>
        <v>741.95999999999992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1311</v>
      </c>
      <c r="G43" s="32">
        <f t="shared" ref="G43" si="14">G32+G42</f>
        <v>42.83</v>
      </c>
      <c r="H43" s="32">
        <f t="shared" ref="H43" si="15">H32+H42</f>
        <v>44.7</v>
      </c>
      <c r="I43" s="32">
        <f t="shared" ref="I43" si="16">I32+I42</f>
        <v>180.45</v>
      </c>
      <c r="J43" s="32">
        <f t="shared" ref="J43:L43" si="17">J32+J42</f>
        <v>1317.0499999999997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79</v>
      </c>
      <c r="F44" s="40">
        <v>200</v>
      </c>
      <c r="G44" s="40">
        <v>9.94</v>
      </c>
      <c r="H44" s="40">
        <v>10.46</v>
      </c>
      <c r="I44" s="40">
        <v>39.159999999999997</v>
      </c>
      <c r="J44" s="40">
        <v>296.39999999999998</v>
      </c>
      <c r="K44" s="41"/>
      <c r="L44" s="40"/>
    </row>
    <row r="45" spans="1:12" ht="15" x14ac:dyDescent="0.25">
      <c r="A45" s="23"/>
      <c r="B45" s="15"/>
      <c r="C45" s="11"/>
      <c r="D45" s="6" t="s">
        <v>26</v>
      </c>
      <c r="E45" s="42" t="s">
        <v>78</v>
      </c>
      <c r="F45" s="43">
        <v>60</v>
      </c>
      <c r="G45" s="43">
        <v>1.07</v>
      </c>
      <c r="H45" s="43">
        <v>5.55</v>
      </c>
      <c r="I45" s="43">
        <v>3.76</v>
      </c>
      <c r="J45" s="43">
        <v>51.49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4.75</v>
      </c>
      <c r="H46" s="43">
        <v>2.59</v>
      </c>
      <c r="I46" s="43">
        <v>18.559999999999999</v>
      </c>
      <c r="J46" s="43">
        <v>118.62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49</v>
      </c>
      <c r="F47" s="43">
        <v>40</v>
      </c>
      <c r="G47" s="43">
        <v>3.24</v>
      </c>
      <c r="H47" s="43">
        <v>0.4</v>
      </c>
      <c r="I47" s="43">
        <v>19.52</v>
      </c>
      <c r="J47" s="43">
        <v>118.49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80.999999999999986</v>
      </c>
      <c r="J51" s="19">
        <f t="shared" ref="J51:L51" si="21">SUM(J44:J50)</f>
        <v>585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80</v>
      </c>
      <c r="F52" s="43">
        <v>60</v>
      </c>
      <c r="G52" s="43">
        <v>0.76</v>
      </c>
      <c r="H52" s="43">
        <v>0.06</v>
      </c>
      <c r="I52" s="43">
        <v>6.89</v>
      </c>
      <c r="J52" s="43">
        <v>49.02</v>
      </c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81</v>
      </c>
      <c r="F53" s="43">
        <v>206</v>
      </c>
      <c r="G53" s="43">
        <v>2.56</v>
      </c>
      <c r="H53" s="43">
        <v>9.6999999999999993</v>
      </c>
      <c r="I53" s="43">
        <v>12.24</v>
      </c>
      <c r="J53" s="43">
        <v>131.34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100</v>
      </c>
      <c r="G54" s="43">
        <v>9.66</v>
      </c>
      <c r="H54" s="43">
        <v>6.33</v>
      </c>
      <c r="I54" s="43">
        <v>10.1</v>
      </c>
      <c r="J54" s="43">
        <v>143.88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82</v>
      </c>
      <c r="F55" s="43">
        <v>150</v>
      </c>
      <c r="G55" s="43">
        <v>7.29</v>
      </c>
      <c r="H55" s="43">
        <v>6.54</v>
      </c>
      <c r="I55" s="43">
        <v>28.41</v>
      </c>
      <c r="J55" s="43">
        <v>173.56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0.78</v>
      </c>
      <c r="H56" s="43">
        <v>0.05</v>
      </c>
      <c r="I56" s="43">
        <v>27.63</v>
      </c>
      <c r="J56" s="43">
        <v>114.8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30</v>
      </c>
      <c r="G57" s="43">
        <v>2.4300000000000002</v>
      </c>
      <c r="H57" s="43">
        <v>0.3</v>
      </c>
      <c r="I57" s="43">
        <v>14.64</v>
      </c>
      <c r="J57" s="43">
        <v>81.02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25.88</v>
      </c>
      <c r="H61" s="19">
        <f t="shared" ref="H61" si="23">SUM(H52:H60)</f>
        <v>24</v>
      </c>
      <c r="I61" s="19">
        <f t="shared" ref="I61" si="24">SUM(I52:I60)</f>
        <v>112.57</v>
      </c>
      <c r="J61" s="19">
        <f t="shared" ref="J61:L61" si="25">SUM(J52:J60)</f>
        <v>760.22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1276</v>
      </c>
      <c r="G62" s="32">
        <f t="shared" ref="G62" si="26">G51+G61</f>
        <v>44.879999999999995</v>
      </c>
      <c r="H62" s="32">
        <f t="shared" ref="H62" si="27">H51+H61</f>
        <v>43</v>
      </c>
      <c r="I62" s="32">
        <f t="shared" ref="I62" si="28">I51+I61</f>
        <v>193.57</v>
      </c>
      <c r="J62" s="32">
        <f t="shared" ref="J62:L62" si="29">J51+J61</f>
        <v>1345.22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205</v>
      </c>
      <c r="G63" s="40">
        <v>8.84</v>
      </c>
      <c r="H63" s="40">
        <v>11.41</v>
      </c>
      <c r="I63" s="40">
        <v>42.64</v>
      </c>
      <c r="J63" s="40">
        <v>282.54000000000002</v>
      </c>
      <c r="K63" s="41"/>
      <c r="L63" s="40"/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3.26</v>
      </c>
      <c r="H65" s="43">
        <v>1.25</v>
      </c>
      <c r="I65" s="43">
        <v>8.23</v>
      </c>
      <c r="J65" s="43">
        <v>106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35</v>
      </c>
      <c r="G66" s="43">
        <v>3.2</v>
      </c>
      <c r="H66" s="43">
        <v>1.36</v>
      </c>
      <c r="I66" s="43">
        <v>15.9</v>
      </c>
      <c r="J66" s="43">
        <v>88.64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60</v>
      </c>
      <c r="E68" s="42" t="s">
        <v>83</v>
      </c>
      <c r="F68" s="43">
        <v>60</v>
      </c>
      <c r="G68" s="43">
        <v>3.72</v>
      </c>
      <c r="H68" s="43">
        <v>4.07</v>
      </c>
      <c r="I68" s="43">
        <v>3.42</v>
      </c>
      <c r="J68" s="43">
        <v>94.5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19.02</v>
      </c>
      <c r="H70" s="19">
        <f t="shared" ref="H70" si="31">SUM(H63:H69)</f>
        <v>18.09</v>
      </c>
      <c r="I70" s="19">
        <f t="shared" ref="I70" si="32">SUM(I63:I69)</f>
        <v>70.190000000000012</v>
      </c>
      <c r="J70" s="19">
        <f t="shared" ref="J70:L70" si="33">SUM(J63:J69)</f>
        <v>571.68000000000006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216</v>
      </c>
      <c r="G72" s="43">
        <v>6.7</v>
      </c>
      <c r="H72" s="43">
        <v>8.6999999999999993</v>
      </c>
      <c r="I72" s="43">
        <v>11.93</v>
      </c>
      <c r="J72" s="43">
        <v>160.15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100</v>
      </c>
      <c r="G73" s="43">
        <v>10.81</v>
      </c>
      <c r="H73" s="43">
        <v>6.18</v>
      </c>
      <c r="I73" s="43">
        <v>9.67</v>
      </c>
      <c r="J73" s="43">
        <v>157.62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67</v>
      </c>
      <c r="F74" s="43">
        <v>150</v>
      </c>
      <c r="G74" s="43">
        <v>3.06</v>
      </c>
      <c r="H74" s="43">
        <v>6.09</v>
      </c>
      <c r="I74" s="43">
        <v>19.53</v>
      </c>
      <c r="J74" s="43">
        <v>158.25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86</v>
      </c>
      <c r="F75" s="43">
        <v>200</v>
      </c>
      <c r="G75" s="43">
        <v>0.35</v>
      </c>
      <c r="H75" s="43">
        <v>0.08</v>
      </c>
      <c r="I75" s="43">
        <v>29.85</v>
      </c>
      <c r="J75" s="43">
        <v>35.26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30</v>
      </c>
      <c r="G76" s="43">
        <v>2.4300000000000002</v>
      </c>
      <c r="H76" s="43">
        <v>0.3</v>
      </c>
      <c r="I76" s="43">
        <v>14.64</v>
      </c>
      <c r="J76" s="43">
        <v>81.02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/>
      <c r="L77" s="43"/>
    </row>
    <row r="78" spans="1:12" ht="15" x14ac:dyDescent="0.25">
      <c r="A78" s="23"/>
      <c r="B78" s="15"/>
      <c r="C78" s="11"/>
      <c r="D78" s="6" t="s">
        <v>24</v>
      </c>
      <c r="E78" s="42" t="s">
        <v>50</v>
      </c>
      <c r="F78" s="43">
        <v>100</v>
      </c>
      <c r="G78" s="43">
        <v>0.4</v>
      </c>
      <c r="H78" s="43">
        <v>4.88</v>
      </c>
      <c r="I78" s="43">
        <v>9.8000000000000007</v>
      </c>
      <c r="J78" s="43">
        <v>47</v>
      </c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826</v>
      </c>
      <c r="G80" s="19">
        <f t="shared" ref="G80" si="34">SUM(G71:G79)</f>
        <v>26.15</v>
      </c>
      <c r="H80" s="19">
        <f t="shared" ref="H80" si="35">SUM(H71:H79)</f>
        <v>27.249999999999996</v>
      </c>
      <c r="I80" s="19">
        <f t="shared" ref="I80" si="36">SUM(I71:I79)</f>
        <v>108.08</v>
      </c>
      <c r="J80" s="19">
        <f t="shared" ref="J80:L80" si="37">SUM(J71:J79)</f>
        <v>705.9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1326</v>
      </c>
      <c r="G81" s="32">
        <f t="shared" ref="G81" si="38">G70+G80</f>
        <v>45.17</v>
      </c>
      <c r="H81" s="32">
        <f t="shared" ref="H81" si="39">H70+H80</f>
        <v>45.339999999999996</v>
      </c>
      <c r="I81" s="32">
        <f t="shared" ref="I81" si="40">I70+I80</f>
        <v>178.27</v>
      </c>
      <c r="J81" s="32">
        <f t="shared" ref="J81:L81" si="41">J70+J80</f>
        <v>1277.58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100</v>
      </c>
      <c r="G82" s="40">
        <v>6.34</v>
      </c>
      <c r="H82" s="40">
        <v>5.83</v>
      </c>
      <c r="I82" s="40">
        <v>17.100000000000001</v>
      </c>
      <c r="J82" s="40">
        <v>113.28</v>
      </c>
      <c r="K82" s="41"/>
      <c r="L82" s="40"/>
    </row>
    <row r="83" spans="1:12" ht="15" x14ac:dyDescent="0.25">
      <c r="A83" s="23"/>
      <c r="B83" s="15"/>
      <c r="C83" s="11"/>
      <c r="D83" s="6" t="s">
        <v>21</v>
      </c>
      <c r="E83" s="42" t="s">
        <v>87</v>
      </c>
      <c r="F83" s="43">
        <v>150</v>
      </c>
      <c r="G83" s="43">
        <v>5.53</v>
      </c>
      <c r="H83" s="43">
        <v>4.32</v>
      </c>
      <c r="I83" s="43">
        <v>28.36</v>
      </c>
      <c r="J83" s="43">
        <v>209.7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0.68</v>
      </c>
      <c r="H84" s="43">
        <v>0.28000000000000003</v>
      </c>
      <c r="I84" s="43">
        <v>20.76</v>
      </c>
      <c r="J84" s="43">
        <v>88.2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2.4300000000000002</v>
      </c>
      <c r="H85" s="43">
        <v>0.3</v>
      </c>
      <c r="I85" s="43">
        <v>14.64</v>
      </c>
      <c r="J85" s="43">
        <v>81.02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75</v>
      </c>
      <c r="F87" s="43">
        <v>60</v>
      </c>
      <c r="G87" s="43">
        <v>0.8</v>
      </c>
      <c r="H87" s="43">
        <v>5.26</v>
      </c>
      <c r="I87" s="43">
        <v>2.48</v>
      </c>
      <c r="J87" s="43">
        <v>49.66</v>
      </c>
      <c r="K87" s="44"/>
      <c r="L87" s="43"/>
    </row>
    <row r="88" spans="1:12" ht="15" x14ac:dyDescent="0.25">
      <c r="A88" s="23"/>
      <c r="B88" s="15"/>
      <c r="C88" s="11"/>
      <c r="D88" s="6" t="s">
        <v>61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15.780000000000001</v>
      </c>
      <c r="H89" s="19">
        <f t="shared" ref="H89" si="43">SUM(H82:H88)</f>
        <v>15.99</v>
      </c>
      <c r="I89" s="19">
        <f t="shared" ref="I89" si="44">SUM(I82:I88)</f>
        <v>83.34</v>
      </c>
      <c r="J89" s="19">
        <f t="shared" ref="J89:L89" si="45">SUM(J82:J88)</f>
        <v>541.86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60</v>
      </c>
      <c r="G90" s="43">
        <v>1.3</v>
      </c>
      <c r="H90" s="43">
        <v>3.7</v>
      </c>
      <c r="I90" s="43">
        <v>6.72</v>
      </c>
      <c r="J90" s="43">
        <v>62.34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89</v>
      </c>
      <c r="F91" s="43">
        <v>211</v>
      </c>
      <c r="G91" s="43">
        <v>6.65</v>
      </c>
      <c r="H91" s="43">
        <v>7.03</v>
      </c>
      <c r="I91" s="43">
        <v>15.78</v>
      </c>
      <c r="J91" s="43">
        <v>138.06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90</v>
      </c>
      <c r="F92" s="43">
        <v>100</v>
      </c>
      <c r="G92" s="43">
        <v>7.55</v>
      </c>
      <c r="H92" s="43">
        <v>8.8699999999999992</v>
      </c>
      <c r="I92" s="43">
        <v>3.52</v>
      </c>
      <c r="J92" s="43">
        <v>193.39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74</v>
      </c>
      <c r="F93" s="43">
        <v>150</v>
      </c>
      <c r="G93" s="43">
        <v>5.01</v>
      </c>
      <c r="H93" s="43">
        <v>6.09</v>
      </c>
      <c r="I93" s="43">
        <v>24.56</v>
      </c>
      <c r="J93" s="43">
        <v>110.75</v>
      </c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0.66</v>
      </c>
      <c r="H94" s="43">
        <v>0.09</v>
      </c>
      <c r="I94" s="43">
        <v>25.01</v>
      </c>
      <c r="J94" s="43">
        <v>132.80000000000001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2.4300000000000002</v>
      </c>
      <c r="H95" s="43">
        <v>0.3</v>
      </c>
      <c r="I95" s="43">
        <v>14.64</v>
      </c>
      <c r="J95" s="43">
        <v>81.02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781</v>
      </c>
      <c r="G99" s="19">
        <f t="shared" ref="G99" si="46">SUM(G90:G98)</f>
        <v>25.999999999999996</v>
      </c>
      <c r="H99" s="19">
        <f t="shared" ref="H99" si="47">SUM(H90:H98)</f>
        <v>27.1</v>
      </c>
      <c r="I99" s="19">
        <f t="shared" ref="I99" si="48">SUM(I90:I98)</f>
        <v>102.89</v>
      </c>
      <c r="J99" s="19">
        <f t="shared" ref="J99:L99" si="49">SUM(J90:J98)</f>
        <v>784.95999999999992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1321</v>
      </c>
      <c r="G100" s="32">
        <f t="shared" ref="G100" si="50">G89+G99</f>
        <v>41.78</v>
      </c>
      <c r="H100" s="32">
        <f t="shared" ref="H100" si="51">H89+H99</f>
        <v>43.09</v>
      </c>
      <c r="I100" s="32">
        <f t="shared" ref="I100" si="52">I89+I99</f>
        <v>186.23000000000002</v>
      </c>
      <c r="J100" s="32">
        <f t="shared" ref="J100:L100" si="53">J89+J99</f>
        <v>1326.82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205</v>
      </c>
      <c r="G101" s="40">
        <v>8.84</v>
      </c>
      <c r="H101" s="40">
        <v>11.41</v>
      </c>
      <c r="I101" s="40">
        <v>42.64</v>
      </c>
      <c r="J101" s="40">
        <v>282.54000000000002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3.26</v>
      </c>
      <c r="H103" s="43">
        <v>1.25</v>
      </c>
      <c r="I103" s="43">
        <v>8.23</v>
      </c>
      <c r="J103" s="43">
        <v>106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3.2</v>
      </c>
      <c r="H104" s="43">
        <v>1.36</v>
      </c>
      <c r="I104" s="43">
        <v>15.9</v>
      </c>
      <c r="J104" s="43">
        <v>88.64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66</v>
      </c>
      <c r="F106" s="43">
        <v>60</v>
      </c>
      <c r="G106" s="43">
        <v>1.1499999999999999</v>
      </c>
      <c r="H106" s="43">
        <v>5.38</v>
      </c>
      <c r="I106" s="43">
        <v>5.54</v>
      </c>
      <c r="J106" s="43">
        <v>110.12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16.45</v>
      </c>
      <c r="H108" s="19">
        <f t="shared" si="54"/>
        <v>19.399999999999999</v>
      </c>
      <c r="I108" s="19">
        <f t="shared" si="54"/>
        <v>72.310000000000016</v>
      </c>
      <c r="J108" s="19">
        <f t="shared" si="54"/>
        <v>587.29999999999995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53</v>
      </c>
      <c r="F109" s="43">
        <v>60</v>
      </c>
      <c r="G109" s="43">
        <v>1.64</v>
      </c>
      <c r="H109" s="43">
        <v>7.1</v>
      </c>
      <c r="I109" s="43">
        <v>8.73</v>
      </c>
      <c r="J109" s="43">
        <v>80.28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201</v>
      </c>
      <c r="G110" s="43">
        <v>3.85</v>
      </c>
      <c r="H110" s="43">
        <v>2.21</v>
      </c>
      <c r="I110" s="43">
        <v>10.93</v>
      </c>
      <c r="J110" s="43">
        <v>120.54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69</v>
      </c>
      <c r="F111" s="43">
        <v>100</v>
      </c>
      <c r="G111" s="43">
        <v>11.95</v>
      </c>
      <c r="H111" s="43">
        <v>12.09</v>
      </c>
      <c r="I111" s="43">
        <v>22.49</v>
      </c>
      <c r="J111" s="43">
        <v>188.7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46</v>
      </c>
      <c r="F112" s="43">
        <v>150</v>
      </c>
      <c r="G112" s="43">
        <v>4.5199999999999996</v>
      </c>
      <c r="H112" s="43">
        <v>4.5199999999999996</v>
      </c>
      <c r="I112" s="43">
        <v>17.350000000000001</v>
      </c>
      <c r="J112" s="43">
        <v>168.45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30</v>
      </c>
      <c r="G114" s="43">
        <v>2.4300000000000002</v>
      </c>
      <c r="H114" s="43">
        <v>0.3</v>
      </c>
      <c r="I114" s="43">
        <v>14.64</v>
      </c>
      <c r="J114" s="43">
        <v>81.02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114.91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771</v>
      </c>
      <c r="G118" s="19">
        <f t="shared" ref="G118:J118" si="56">SUM(G109:G117)</f>
        <v>26.949999999999996</v>
      </c>
      <c r="H118" s="19">
        <f t="shared" si="56"/>
        <v>27.4</v>
      </c>
      <c r="I118" s="19">
        <f t="shared" si="56"/>
        <v>114.67999999999999</v>
      </c>
      <c r="J118" s="19">
        <f t="shared" si="56"/>
        <v>820.19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1271</v>
      </c>
      <c r="G119" s="32">
        <f t="shared" ref="G119" si="58">G108+G118</f>
        <v>43.399999999999991</v>
      </c>
      <c r="H119" s="32">
        <f t="shared" ref="H119" si="59">H108+H118</f>
        <v>46.8</v>
      </c>
      <c r="I119" s="32">
        <f t="shared" ref="I119" si="60">I108+I118</f>
        <v>186.99</v>
      </c>
      <c r="J119" s="32">
        <f t="shared" ref="J119:L119" si="61">J108+J118</f>
        <v>1407.49</v>
      </c>
      <c r="K119" s="32"/>
      <c r="L119" s="32">
        <f t="shared" si="61"/>
        <v>114.91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100</v>
      </c>
      <c r="G120" s="40">
        <v>6.98</v>
      </c>
      <c r="H120" s="40">
        <v>9.8000000000000007</v>
      </c>
      <c r="I120" s="40">
        <v>4.17</v>
      </c>
      <c r="J120" s="40">
        <v>113.7</v>
      </c>
      <c r="K120" s="41"/>
      <c r="L120" s="40"/>
    </row>
    <row r="121" spans="1:12" ht="15" x14ac:dyDescent="0.25">
      <c r="A121" s="14"/>
      <c r="B121" s="15"/>
      <c r="C121" s="11"/>
      <c r="D121" s="6" t="s">
        <v>21</v>
      </c>
      <c r="E121" s="42" t="s">
        <v>87</v>
      </c>
      <c r="F121" s="43">
        <v>150</v>
      </c>
      <c r="G121" s="43">
        <v>5.53</v>
      </c>
      <c r="H121" s="43">
        <v>4.32</v>
      </c>
      <c r="I121" s="43">
        <v>28.36</v>
      </c>
      <c r="J121" s="43">
        <v>209.7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0.66</v>
      </c>
      <c r="H122" s="43">
        <v>0.09</v>
      </c>
      <c r="I122" s="43">
        <v>25.01</v>
      </c>
      <c r="J122" s="43">
        <v>132.80000000000001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56</v>
      </c>
      <c r="F123" s="43">
        <v>30</v>
      </c>
      <c r="G123" s="43">
        <v>2.4300000000000002</v>
      </c>
      <c r="H123" s="43">
        <v>0.3</v>
      </c>
      <c r="I123" s="43">
        <v>14.64</v>
      </c>
      <c r="J123" s="43">
        <v>81.02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92</v>
      </c>
      <c r="F125" s="43">
        <v>60</v>
      </c>
      <c r="G125" s="43">
        <v>1.18</v>
      </c>
      <c r="H125" s="43">
        <v>3.14</v>
      </c>
      <c r="I125" s="43">
        <v>5</v>
      </c>
      <c r="J125" s="43">
        <v>45.51</v>
      </c>
      <c r="K125" s="44"/>
      <c r="L125" s="43"/>
    </row>
    <row r="126" spans="1:12" ht="15" x14ac:dyDescent="0.25">
      <c r="A126" s="14"/>
      <c r="B126" s="15"/>
      <c r="C126" s="11"/>
      <c r="D126" s="6" t="s">
        <v>62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16.78</v>
      </c>
      <c r="H127" s="19">
        <f t="shared" si="62"/>
        <v>17.650000000000002</v>
      </c>
      <c r="I127" s="19">
        <f t="shared" si="62"/>
        <v>77.180000000000007</v>
      </c>
      <c r="J127" s="19">
        <f t="shared" si="62"/>
        <v>582.73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0.51</v>
      </c>
      <c r="H128" s="43">
        <v>3.66</v>
      </c>
      <c r="I128" s="43">
        <v>1.97</v>
      </c>
      <c r="J128" s="43">
        <v>42.86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94</v>
      </c>
      <c r="F129" s="43">
        <v>211</v>
      </c>
      <c r="G129" s="43">
        <v>5.63</v>
      </c>
      <c r="H129" s="43">
        <v>6.68</v>
      </c>
      <c r="I129" s="43">
        <v>35.18</v>
      </c>
      <c r="J129" s="43">
        <v>330.82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95</v>
      </c>
      <c r="F130" s="43">
        <v>200</v>
      </c>
      <c r="G130" s="43">
        <v>12.16</v>
      </c>
      <c r="H130" s="43">
        <v>13.3</v>
      </c>
      <c r="I130" s="43">
        <v>14.38</v>
      </c>
      <c r="J130" s="43">
        <v>225.86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0.35</v>
      </c>
      <c r="H132" s="43">
        <v>0.08</v>
      </c>
      <c r="I132" s="43">
        <v>29.85</v>
      </c>
      <c r="J132" s="43">
        <v>35.26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2.4300000000000002</v>
      </c>
      <c r="H133" s="43">
        <v>0.3</v>
      </c>
      <c r="I133" s="43">
        <v>14.64</v>
      </c>
      <c r="J133" s="43">
        <v>81.02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23.48</v>
      </c>
      <c r="H137" s="19">
        <f t="shared" si="64"/>
        <v>25.04</v>
      </c>
      <c r="I137" s="19">
        <f t="shared" si="64"/>
        <v>108.67999999999999</v>
      </c>
      <c r="J137" s="19">
        <f t="shared" si="64"/>
        <v>782.42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1271</v>
      </c>
      <c r="G138" s="32">
        <f t="shared" ref="G138" si="66">G127+G137</f>
        <v>40.260000000000005</v>
      </c>
      <c r="H138" s="32">
        <f t="shared" ref="H138" si="67">H127+H137</f>
        <v>42.69</v>
      </c>
      <c r="I138" s="32">
        <f t="shared" ref="I138" si="68">I127+I137</f>
        <v>185.86</v>
      </c>
      <c r="J138" s="32">
        <f t="shared" ref="J138:L138" si="69">J127+J137</f>
        <v>1365.15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100</v>
      </c>
      <c r="G139" s="40">
        <v>6.34</v>
      </c>
      <c r="H139" s="40">
        <v>5.83</v>
      </c>
      <c r="I139" s="40">
        <v>17.100000000000001</v>
      </c>
      <c r="J139" s="40">
        <v>113.28</v>
      </c>
      <c r="K139" s="41"/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46</v>
      </c>
      <c r="F140" s="43">
        <v>150</v>
      </c>
      <c r="G140" s="43">
        <v>4.5199999999999996</v>
      </c>
      <c r="H140" s="43">
        <v>4.5199999999999996</v>
      </c>
      <c r="I140" s="43">
        <v>17.350000000000001</v>
      </c>
      <c r="J140" s="43">
        <v>168.45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3.26</v>
      </c>
      <c r="H141" s="43">
        <v>1.25</v>
      </c>
      <c r="I141" s="43">
        <v>8.23</v>
      </c>
      <c r="J141" s="43">
        <v>106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56</v>
      </c>
      <c r="F142" s="43">
        <v>40</v>
      </c>
      <c r="G142" s="43">
        <v>3.24</v>
      </c>
      <c r="H142" s="43">
        <v>0.4</v>
      </c>
      <c r="I142" s="43">
        <v>19.52</v>
      </c>
      <c r="J142" s="43">
        <v>118.49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53</v>
      </c>
      <c r="F144" s="43">
        <v>60</v>
      </c>
      <c r="G144" s="43">
        <v>1.64</v>
      </c>
      <c r="H144" s="43">
        <v>7.1</v>
      </c>
      <c r="I144" s="43">
        <v>8.73</v>
      </c>
      <c r="J144" s="43">
        <v>80.28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19.100000000000001</v>
      </c>
      <c r="I146" s="19">
        <f t="shared" si="70"/>
        <v>70.930000000000007</v>
      </c>
      <c r="J146" s="19">
        <f t="shared" si="70"/>
        <v>586.5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96</v>
      </c>
      <c r="F147" s="43">
        <v>60</v>
      </c>
      <c r="G147" s="43">
        <v>1.56</v>
      </c>
      <c r="H147" s="43">
        <v>3.73</v>
      </c>
      <c r="I147" s="43">
        <v>13.3</v>
      </c>
      <c r="J147" s="43">
        <v>92.94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97</v>
      </c>
      <c r="F148" s="43">
        <v>201</v>
      </c>
      <c r="G148" s="43">
        <v>3.87</v>
      </c>
      <c r="H148" s="43">
        <v>4.83</v>
      </c>
      <c r="I148" s="43">
        <v>16.399999999999999</v>
      </c>
      <c r="J148" s="43">
        <v>93.94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98</v>
      </c>
      <c r="F149" s="43">
        <v>100</v>
      </c>
      <c r="G149" s="43">
        <v>9.75</v>
      </c>
      <c r="H149" s="43">
        <v>11.16</v>
      </c>
      <c r="I149" s="43">
        <v>3.8</v>
      </c>
      <c r="J149" s="43">
        <v>209.54</v>
      </c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67</v>
      </c>
      <c r="F150" s="43">
        <v>150</v>
      </c>
      <c r="G150" s="43">
        <v>3.06</v>
      </c>
      <c r="H150" s="43">
        <v>6.09</v>
      </c>
      <c r="I150" s="43">
        <v>19.53</v>
      </c>
      <c r="J150" s="43">
        <v>158.25</v>
      </c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0.68</v>
      </c>
      <c r="H151" s="43">
        <v>0.28000000000000003</v>
      </c>
      <c r="I151" s="43">
        <v>20.76</v>
      </c>
      <c r="J151" s="43">
        <v>88.2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2.4300000000000002</v>
      </c>
      <c r="H152" s="43">
        <v>0.3</v>
      </c>
      <c r="I152" s="43">
        <v>14.64</v>
      </c>
      <c r="J152" s="43">
        <v>81.02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23.749999999999996</v>
      </c>
      <c r="H156" s="19">
        <f t="shared" si="72"/>
        <v>27.41</v>
      </c>
      <c r="I156" s="19">
        <f t="shared" si="72"/>
        <v>101.09</v>
      </c>
      <c r="J156" s="19">
        <f t="shared" si="72"/>
        <v>790.49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1321</v>
      </c>
      <c r="G157" s="32">
        <f t="shared" ref="G157" si="74">G146+G156</f>
        <v>42.75</v>
      </c>
      <c r="H157" s="32">
        <f t="shared" ref="H157" si="75">H146+H156</f>
        <v>46.510000000000005</v>
      </c>
      <c r="I157" s="32">
        <f t="shared" ref="I157" si="76">I146+I156</f>
        <v>172.02</v>
      </c>
      <c r="J157" s="32">
        <f t="shared" ref="J157:L157" si="77">J146+J156</f>
        <v>1376.99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99</v>
      </c>
      <c r="F158" s="40">
        <v>205</v>
      </c>
      <c r="G158" s="40">
        <v>7.92</v>
      </c>
      <c r="H158" s="40">
        <v>11.05</v>
      </c>
      <c r="I158" s="40">
        <v>28.74</v>
      </c>
      <c r="J158" s="40">
        <v>212.12</v>
      </c>
      <c r="K158" s="41"/>
      <c r="L158" s="40"/>
    </row>
    <row r="159" spans="1:12" ht="15" x14ac:dyDescent="0.25">
      <c r="A159" s="23"/>
      <c r="B159" s="15"/>
      <c r="C159" s="11"/>
      <c r="D159" s="6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4.08</v>
      </c>
      <c r="H160" s="43">
        <v>4.5999999999999996</v>
      </c>
      <c r="I160" s="43">
        <v>13.6</v>
      </c>
      <c r="J160" s="43">
        <v>85.36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56</v>
      </c>
      <c r="F161" s="43">
        <v>35</v>
      </c>
      <c r="G161" s="43">
        <v>3.2</v>
      </c>
      <c r="H161" s="43">
        <v>1.36</v>
      </c>
      <c r="I161" s="43">
        <v>15.9</v>
      </c>
      <c r="J161" s="43">
        <v>88.64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100</v>
      </c>
      <c r="E163" s="42" t="s">
        <v>45</v>
      </c>
      <c r="F163" s="43">
        <v>60</v>
      </c>
      <c r="G163" s="43">
        <v>1.32</v>
      </c>
      <c r="H163" s="43">
        <v>1.62</v>
      </c>
      <c r="I163" s="43">
        <v>19.239999999999998</v>
      </c>
      <c r="J163" s="43">
        <v>163.62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16.52</v>
      </c>
      <c r="H165" s="19">
        <f t="shared" si="78"/>
        <v>18.630000000000003</v>
      </c>
      <c r="I165" s="19">
        <f t="shared" si="78"/>
        <v>77.47999999999999</v>
      </c>
      <c r="J165" s="19">
        <f t="shared" si="78"/>
        <v>549.74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101</v>
      </c>
      <c r="F166" s="43">
        <v>60</v>
      </c>
      <c r="G166" s="43">
        <v>1.82</v>
      </c>
      <c r="H166" s="43">
        <v>5.37</v>
      </c>
      <c r="I166" s="43">
        <v>9.2799999999999994</v>
      </c>
      <c r="J166" s="43">
        <v>108.85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102</v>
      </c>
      <c r="F167" s="43">
        <v>206</v>
      </c>
      <c r="G167" s="43">
        <v>5.1100000000000003</v>
      </c>
      <c r="H167" s="43">
        <v>4.75</v>
      </c>
      <c r="I167" s="43">
        <v>7.9</v>
      </c>
      <c r="J167" s="43">
        <v>151.38999999999999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54</v>
      </c>
      <c r="F168" s="43">
        <v>100</v>
      </c>
      <c r="G168" s="43">
        <v>6.94</v>
      </c>
      <c r="H168" s="43">
        <v>8.59</v>
      </c>
      <c r="I168" s="43">
        <v>10.73</v>
      </c>
      <c r="J168" s="43">
        <v>121.38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103</v>
      </c>
      <c r="F169" s="43">
        <v>150</v>
      </c>
      <c r="G169" s="43">
        <v>7.29</v>
      </c>
      <c r="H169" s="43">
        <v>6.54</v>
      </c>
      <c r="I169" s="43">
        <v>28.41</v>
      </c>
      <c r="J169" s="43">
        <v>173.56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0.78</v>
      </c>
      <c r="H170" s="43">
        <v>0.05</v>
      </c>
      <c r="I170" s="43">
        <v>27.63</v>
      </c>
      <c r="J170" s="43">
        <v>114.8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30</v>
      </c>
      <c r="G171" s="43">
        <v>2.4300000000000002</v>
      </c>
      <c r="H171" s="43">
        <v>0.3</v>
      </c>
      <c r="I171" s="43">
        <v>14.64</v>
      </c>
      <c r="J171" s="43">
        <v>81.02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776</v>
      </c>
      <c r="G175" s="19">
        <f t="shared" ref="G175:J175" si="80">SUM(G166:G174)</f>
        <v>26.77</v>
      </c>
      <c r="H175" s="19">
        <f t="shared" si="80"/>
        <v>26.62</v>
      </c>
      <c r="I175" s="19">
        <f t="shared" si="80"/>
        <v>111.25</v>
      </c>
      <c r="J175" s="19">
        <f t="shared" si="80"/>
        <v>817.6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1276</v>
      </c>
      <c r="G176" s="32">
        <f t="shared" ref="G176" si="82">G165+G175</f>
        <v>43.29</v>
      </c>
      <c r="H176" s="32">
        <f t="shared" ref="H176" si="83">H165+H175</f>
        <v>45.25</v>
      </c>
      <c r="I176" s="32">
        <f t="shared" ref="I176" si="84">I165+I175</f>
        <v>188.73</v>
      </c>
      <c r="J176" s="32">
        <f t="shared" ref="J176:L176" si="85">J165+J175</f>
        <v>1367.3400000000001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104</v>
      </c>
      <c r="F177" s="40">
        <v>100</v>
      </c>
      <c r="G177" s="40">
        <v>4.83</v>
      </c>
      <c r="H177" s="40">
        <v>6.84</v>
      </c>
      <c r="I177" s="40">
        <v>16.73</v>
      </c>
      <c r="J177" s="40">
        <v>125.61</v>
      </c>
      <c r="K177" s="41"/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74</v>
      </c>
      <c r="F178" s="43">
        <v>150</v>
      </c>
      <c r="G178" s="43">
        <v>5.01</v>
      </c>
      <c r="H178" s="43">
        <v>6.09</v>
      </c>
      <c r="I178" s="43">
        <v>24.56</v>
      </c>
      <c r="J178" s="43">
        <v>110.75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3.26</v>
      </c>
      <c r="H179" s="43">
        <v>1.25</v>
      </c>
      <c r="I179" s="43">
        <v>8.23</v>
      </c>
      <c r="J179" s="43">
        <v>106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56</v>
      </c>
      <c r="F180" s="43">
        <v>30</v>
      </c>
      <c r="G180" s="43">
        <v>2.4300000000000002</v>
      </c>
      <c r="H180" s="43">
        <v>0.3</v>
      </c>
      <c r="I180" s="43">
        <v>14.64</v>
      </c>
      <c r="J180" s="43">
        <v>81.02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50</v>
      </c>
      <c r="F181" s="43">
        <v>100</v>
      </c>
      <c r="G181" s="43">
        <v>0.4</v>
      </c>
      <c r="H181" s="43">
        <v>4.88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68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15.93</v>
      </c>
      <c r="H184" s="19">
        <f t="shared" si="86"/>
        <v>19.36</v>
      </c>
      <c r="I184" s="19">
        <f t="shared" si="86"/>
        <v>73.959999999999994</v>
      </c>
      <c r="J184" s="19">
        <f t="shared" si="86"/>
        <v>470.38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60</v>
      </c>
      <c r="G185" s="43">
        <v>0.3</v>
      </c>
      <c r="H185" s="43">
        <v>0.06</v>
      </c>
      <c r="I185" s="43">
        <v>2.2799999999999998</v>
      </c>
      <c r="J185" s="43">
        <v>10.86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201</v>
      </c>
      <c r="G186" s="43">
        <v>1.64</v>
      </c>
      <c r="H186" s="43">
        <v>2.2999999999999998</v>
      </c>
      <c r="I186" s="43">
        <v>12.78</v>
      </c>
      <c r="J186" s="43">
        <v>75.959999999999994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107</v>
      </c>
      <c r="F187" s="43">
        <v>200</v>
      </c>
      <c r="G187" s="43">
        <v>18.87</v>
      </c>
      <c r="H187" s="43">
        <v>23.33</v>
      </c>
      <c r="I187" s="43">
        <v>40.78</v>
      </c>
      <c r="J187" s="43">
        <v>338.38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0.66</v>
      </c>
      <c r="H189" s="43">
        <v>0.09</v>
      </c>
      <c r="I189" s="43">
        <v>25.01</v>
      </c>
      <c r="J189" s="43">
        <v>132.80000000000001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2.4300000000000002</v>
      </c>
      <c r="H190" s="43">
        <v>0.3</v>
      </c>
      <c r="I190" s="43">
        <v>14.64</v>
      </c>
      <c r="J190" s="43">
        <v>81.02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114.91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26.3</v>
      </c>
      <c r="H194" s="19">
        <f t="shared" si="88"/>
        <v>27.099999999999998</v>
      </c>
      <c r="I194" s="19">
        <f t="shared" si="88"/>
        <v>108.15</v>
      </c>
      <c r="J194" s="19">
        <f t="shared" si="88"/>
        <v>705.62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1301</v>
      </c>
      <c r="G195" s="32">
        <f t="shared" ref="G195" si="90">G184+G194</f>
        <v>42.230000000000004</v>
      </c>
      <c r="H195" s="32">
        <f t="shared" ref="H195" si="91">H184+H194</f>
        <v>46.459999999999994</v>
      </c>
      <c r="I195" s="32">
        <f t="shared" ref="I195" si="92">I184+I194</f>
        <v>182.11</v>
      </c>
      <c r="J195" s="32">
        <f t="shared" ref="J195:L195" si="93">J184+J194</f>
        <v>1176</v>
      </c>
      <c r="K195" s="32"/>
      <c r="L195" s="32">
        <f t="shared" si="93"/>
        <v>114.91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42.92</v>
      </c>
      <c r="H196" s="34">
        <f t="shared" si="94"/>
        <v>44.983999999999995</v>
      </c>
      <c r="I196" s="34">
        <f t="shared" si="94"/>
        <v>184.21400000000003</v>
      </c>
      <c r="J196" s="34">
        <f t="shared" si="94"/>
        <v>1336.8839999999998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114.91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учитель-2</cp:lastModifiedBy>
  <dcterms:created xsi:type="dcterms:W3CDTF">2022-05-16T14:23:56Z</dcterms:created>
  <dcterms:modified xsi:type="dcterms:W3CDTF">2026-08-24T07:35:25Z</dcterms:modified>
</cp:coreProperties>
</file>