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730" windowHeight="115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I195" i="1"/>
  <c r="G195" i="1"/>
  <c r="I176" i="1"/>
  <c r="G176" i="1"/>
  <c r="I157" i="1"/>
  <c r="G157" i="1"/>
  <c r="J138" i="1"/>
  <c r="I138" i="1"/>
  <c r="G138" i="1"/>
  <c r="I119" i="1"/>
  <c r="G119" i="1"/>
  <c r="F100" i="1"/>
  <c r="J100" i="1"/>
  <c r="H100" i="1"/>
  <c r="J81" i="1"/>
  <c r="F81" i="1"/>
  <c r="F62" i="1"/>
  <c r="J62" i="1"/>
  <c r="H62" i="1"/>
  <c r="J43" i="1"/>
  <c r="L195" i="1"/>
  <c r="L176" i="1"/>
  <c r="L157" i="1"/>
  <c r="L138" i="1"/>
  <c r="L119" i="1"/>
  <c r="L81" i="1"/>
  <c r="L62" i="1"/>
  <c r="L43" i="1"/>
  <c r="L24" i="1"/>
  <c r="I62" i="1"/>
  <c r="H176" i="1"/>
  <c r="J176" i="1"/>
  <c r="G100" i="1"/>
  <c r="G81" i="1"/>
  <c r="I81" i="1"/>
  <c r="H81" i="1"/>
  <c r="G62" i="1"/>
  <c r="I43" i="1"/>
  <c r="G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I196" i="1"/>
  <c r="F196" i="1"/>
  <c r="G196" i="1"/>
  <c r="H196" i="1"/>
</calcChain>
</file>

<file path=xl/sharedStrings.xml><?xml version="1.0" encoding="utf-8"?>
<sst xmlns="http://schemas.openxmlformats.org/spreadsheetml/2006/main" count="313" uniqueCount="103">
  <si>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</si>
  <si>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</si>
  <si>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</si>
  <si>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</si>
  <si>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</si>
  <si>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</si>
  <si>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</si>
  <si>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</si>
  <si>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</si>
  <si>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</si>
  <si>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</si>
  <si>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</si>
  <si>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</si>
  <si>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</si>
  <si>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</si>
  <si>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</si>
  <si>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</si>
  <si>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</si>
  <si>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</si>
  <si>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</si>
  <si>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</si>
  <si>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</si>
  <si>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</si>
  <si>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</si>
  <si>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</si>
  <si>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</si>
  <si>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</si>
  <si>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</si>
  <si>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</si>
  <si>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</si>
  <si>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</si>
  <si>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</si>
  <si>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</si>
  <si>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</si>
  <si>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</si>
  <si>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</si>
  <si>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</si>
  <si>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</si>
  <si>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</si>
  <si>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Воробьев П.В.</t>
  </si>
  <si>
    <t>Директор ООО "ККДП"</t>
  </si>
  <si>
    <t>Каша вязкая молочная пшенная</t>
  </si>
  <si>
    <t>Какао с молоком</t>
  </si>
  <si>
    <t>Хлеб  пшеничный</t>
  </si>
  <si>
    <t>Бутерброд с сыром</t>
  </si>
  <si>
    <t>Икра кабачкова</t>
  </si>
  <si>
    <t xml:space="preserve">Уха рыбацкая </t>
  </si>
  <si>
    <t>Плов из  птицы</t>
  </si>
  <si>
    <t>Компот из смеси сухофруктов</t>
  </si>
  <si>
    <t>Хлеб ржано пшеничный</t>
  </si>
  <si>
    <t>Птица тушеная в томатном соусе</t>
  </si>
  <si>
    <t>Каша гречневая рассыпчатая</t>
  </si>
  <si>
    <t>Чай с сахаром</t>
  </si>
  <si>
    <t>Печенье</t>
  </si>
  <si>
    <t xml:space="preserve">Винегрет овощной 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</si>
  <si>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</si>
  <si>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</si>
  <si>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</si>
  <si>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Напиток из плодов шиповника</t>
  </si>
  <si>
    <t>Хлеб пшеничный</t>
  </si>
  <si>
    <t>Яблоко</t>
  </si>
  <si>
    <t>Рис отварной с м/сливочным</t>
  </si>
  <si>
    <t>Салат Степной</t>
  </si>
  <si>
    <t>Суп картофельный с вермишелью  и   зеленью</t>
  </si>
  <si>
    <t>Рыба запеченая под молочным соусом</t>
  </si>
  <si>
    <t>Компот из кураги</t>
  </si>
  <si>
    <t>Кисель</t>
  </si>
  <si>
    <t>Икра кабачковая</t>
  </si>
  <si>
    <t>Солянка по домашнему</t>
  </si>
  <si>
    <t>Каша гречневая  рассыпчатая</t>
  </si>
  <si>
    <t>Борщ из свежей капусты с  картофелем сметаной  зеленью</t>
  </si>
  <si>
    <t>Шницель из мяса с соусом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</si>
  <si>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</si>
  <si>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</si>
  <si>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</si>
  <si>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</si>
  <si>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св. капусты с картофелем, сметаной и зеленью</t>
  </si>
  <si>
    <t>Птица  тушеная  в томатном соусе</t>
  </si>
  <si>
    <t>Икра свекольная</t>
  </si>
  <si>
    <t>Рассольник Ленинградский со сметаной  зеленью</t>
  </si>
  <si>
    <t>Тефтели тушеные в соусе</t>
  </si>
  <si>
    <t xml:space="preserve">Хлеб  пшеничный </t>
  </si>
  <si>
    <t>Рагу овощное из 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</si>
  <si>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</si>
  <si>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</si>
  <si>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</si>
  <si>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Фрикадельки из птицы с томатным соусом</t>
  </si>
  <si>
    <t>Котлеты из мяса с соусом</t>
  </si>
  <si>
    <t>Суп-лапша домашняя с цыпленком,зеленью</t>
  </si>
  <si>
    <t xml:space="preserve">Жаркое из птицы </t>
  </si>
  <si>
    <t>ГБОУ СОШ пос. Чапаевский</t>
  </si>
  <si>
    <t>Хлеб   пшеничный</t>
  </si>
  <si>
    <t>Котлеты "Московские" с соусом</t>
  </si>
  <si>
    <t xml:space="preserve">Салат из моркови (припущ.) с сахаром </t>
  </si>
  <si>
    <t>Салат из квашеной капусты</t>
  </si>
  <si>
    <t>Винегрет овощной</t>
  </si>
  <si>
    <t>Биточки из мяса  с соусом</t>
  </si>
  <si>
    <t>Сосиски отварные  с томатным  соусом</t>
  </si>
  <si>
    <t>Пюре картофельное с м/сливоч</t>
  </si>
  <si>
    <t>Птица  тушеная  в сметанном соусе</t>
  </si>
  <si>
    <t>Икра морковная</t>
  </si>
  <si>
    <t xml:space="preserve">Суп картофельный с бобовыми (горохом) и зеленью </t>
  </si>
  <si>
    <t xml:space="preserve">Салат из квашеной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</si>
</sst>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E75" sqref="E7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90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282.33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44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>
        <v>82.06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68</v>
      </c>
      <c r="F15" s="43">
        <v>226</v>
      </c>
      <c r="G15" s="43">
        <v>6.23</v>
      </c>
      <c r="H15" s="43">
        <v>7.62</v>
      </c>
      <c r="I15" s="43">
        <v>11</v>
      </c>
      <c r="J15" s="43">
        <v>192.29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6.83</v>
      </c>
      <c r="H16" s="43">
        <v>6.75</v>
      </c>
      <c r="I16" s="43">
        <v>4.55</v>
      </c>
      <c r="J16" s="43">
        <v>100.76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4.5199999999999996</v>
      </c>
      <c r="H17" s="43">
        <v>4.5199999999999996</v>
      </c>
      <c r="I17" s="43">
        <v>17.350000000000001</v>
      </c>
      <c r="J17" s="43">
        <v>168.45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>
        <v>114.91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796</v>
      </c>
      <c r="G23" s="19">
        <f t="shared" ref="G23:J23" si="2">SUM(G14:G22)</f>
        <v>24.709999999999997</v>
      </c>
      <c r="H23" s="19">
        <f t="shared" si="2"/>
        <v>27.4</v>
      </c>
      <c r="I23" s="19">
        <f t="shared" si="2"/>
        <v>100.94</v>
      </c>
      <c r="J23" s="19">
        <f t="shared" si="2"/>
        <v>822.19999999999993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1301</v>
      </c>
      <c r="G24" s="32">
        <f t="shared" ref="G24:J24" si="4">G13+G23</f>
        <v>43.959999999999994</v>
      </c>
      <c r="H24" s="32">
        <f t="shared" si="4"/>
        <v>47.129999999999995</v>
      </c>
      <c r="I24" s="32">
        <f t="shared" si="4"/>
        <v>184.69</v>
      </c>
      <c r="J24" s="32">
        <f t="shared" si="4"/>
        <v>1409.5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92</v>
      </c>
      <c r="F26" s="43">
        <v>100</v>
      </c>
      <c r="G26" s="43">
        <v>7.18</v>
      </c>
      <c r="H26" s="43">
        <v>10.1</v>
      </c>
      <c r="I26" s="43">
        <v>8.17</v>
      </c>
      <c r="J26" s="43">
        <v>113.7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91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53</v>
      </c>
      <c r="F30" s="43">
        <v>60</v>
      </c>
      <c r="G30" s="43">
        <v>1.72</v>
      </c>
      <c r="H30" s="43">
        <v>5.36</v>
      </c>
      <c r="I30" s="43">
        <v>20.69</v>
      </c>
      <c r="J30" s="43">
        <v>163.62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82.06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19.599999999999998</v>
      </c>
      <c r="H32" s="19">
        <f t="shared" ref="H32" si="7">SUM(H25:H31)</f>
        <v>23.099999999999998</v>
      </c>
      <c r="I32" s="19">
        <f t="shared" ref="I32" si="8">SUM(I25:I31)</f>
        <v>76.289999999999992</v>
      </c>
      <c r="J32" s="19">
        <f t="shared" ref="J32:L32" si="9">SUM(J25:J31)</f>
        <v>575.08999999999992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93</v>
      </c>
      <c r="F33" s="43">
        <v>60</v>
      </c>
      <c r="G33" s="43">
        <v>0.75</v>
      </c>
      <c r="H33" s="43">
        <v>0.76</v>
      </c>
      <c r="I33" s="43">
        <v>6.89</v>
      </c>
      <c r="J33" s="43">
        <v>49.02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216</v>
      </c>
      <c r="G34" s="43">
        <v>5.47</v>
      </c>
      <c r="H34" s="43">
        <v>8.69</v>
      </c>
      <c r="I34" s="43">
        <v>16.2</v>
      </c>
      <c r="J34" s="43">
        <v>141.24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71</v>
      </c>
      <c r="F35" s="43">
        <v>100</v>
      </c>
      <c r="G35" s="43">
        <v>6.94</v>
      </c>
      <c r="H35" s="43">
        <v>12.99</v>
      </c>
      <c r="I35" s="43">
        <v>10.73</v>
      </c>
      <c r="J35" s="43">
        <v>196.36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72</v>
      </c>
      <c r="F36" s="43">
        <v>150</v>
      </c>
      <c r="G36" s="43">
        <v>8.2899999999999991</v>
      </c>
      <c r="H36" s="43">
        <v>3.5</v>
      </c>
      <c r="I36" s="43">
        <v>28.4</v>
      </c>
      <c r="J36" s="43">
        <v>173.56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114.91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26.439999999999998</v>
      </c>
      <c r="H42" s="19">
        <f t="shared" ref="H42" si="11">SUM(H33:H41)</f>
        <v>27.419999999999998</v>
      </c>
      <c r="I42" s="19">
        <f t="shared" ref="I42" si="12">SUM(I33:I41)</f>
        <v>117.39999999999999</v>
      </c>
      <c r="J42" s="19">
        <f t="shared" ref="J42:L42" si="13">SUM(J33:J41)</f>
        <v>822.40000000000009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46.039999999999992</v>
      </c>
      <c r="H43" s="32">
        <f t="shared" ref="H43" si="15">H32+H42</f>
        <v>50.519999999999996</v>
      </c>
      <c r="I43" s="32">
        <f t="shared" ref="I43" si="16">I32+I42</f>
        <v>193.69</v>
      </c>
      <c r="J43" s="32">
        <f t="shared" ref="J43:L43" si="17">J32+J42</f>
        <v>1397.49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89</v>
      </c>
      <c r="F44" s="40">
        <v>200</v>
      </c>
      <c r="G44" s="40">
        <v>10.3</v>
      </c>
      <c r="H44" s="40">
        <v>9.83</v>
      </c>
      <c r="I44" s="40">
        <v>24.9</v>
      </c>
      <c r="J44" s="40">
        <v>209.15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94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82.06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15.88</v>
      </c>
      <c r="I51" s="19">
        <f t="shared" ref="I51" si="20">SUM(I44:I50)</f>
        <v>67.47999999999999</v>
      </c>
      <c r="J51" s="19">
        <f t="shared" ref="J51:L51" si="21">SUM(J44:J50)</f>
        <v>493.4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95</v>
      </c>
      <c r="F52" s="43">
        <v>60</v>
      </c>
      <c r="G52" s="43">
        <v>0.84</v>
      </c>
      <c r="H52" s="43">
        <v>6.09</v>
      </c>
      <c r="I52" s="43">
        <v>4.37</v>
      </c>
      <c r="J52" s="43">
        <v>75.06</v>
      </c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70</v>
      </c>
      <c r="F53" s="43">
        <v>206</v>
      </c>
      <c r="G53" s="43">
        <v>3.56</v>
      </c>
      <c r="H53" s="43">
        <v>6.7</v>
      </c>
      <c r="I53" s="43">
        <v>12.24</v>
      </c>
      <c r="J53" s="43">
        <v>131.34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96</v>
      </c>
      <c r="F54" s="43">
        <v>100</v>
      </c>
      <c r="G54" s="43">
        <v>9.66</v>
      </c>
      <c r="H54" s="43">
        <v>5.58</v>
      </c>
      <c r="I54" s="43">
        <v>10.1</v>
      </c>
      <c r="J54" s="43">
        <v>143.88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5.53</v>
      </c>
      <c r="H55" s="43">
        <v>4.32</v>
      </c>
      <c r="I55" s="43">
        <v>34.659999999999997</v>
      </c>
      <c r="J55" s="43">
        <v>209.7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114.91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2">SUM(G52:G60)</f>
        <v>25.2</v>
      </c>
      <c r="H61" s="19">
        <f t="shared" ref="H61" si="23">SUM(H52:H60)</f>
        <v>24.06</v>
      </c>
      <c r="I61" s="19">
        <f t="shared" ref="I61" si="24">SUM(I52:I60)</f>
        <v>116.3</v>
      </c>
      <c r="J61" s="19">
        <f t="shared" ref="J61:L61" si="25">SUM(J52:J60)</f>
        <v>822.4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1276</v>
      </c>
      <c r="G62" s="32">
        <f t="shared" ref="G62" si="26">G51+G61</f>
        <v>44.44</v>
      </c>
      <c r="H62" s="32">
        <f t="shared" ref="H62" si="27">H51+H61</f>
        <v>39.94</v>
      </c>
      <c r="I62" s="32">
        <f t="shared" ref="I62" si="28">I51+I61</f>
        <v>183.77999999999997</v>
      </c>
      <c r="J62" s="32">
        <f t="shared" ref="J62:L62" si="29">J51+J61</f>
        <v>1315.8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/>
      <c r="L63" s="40"/>
    </row>
    <row r="64" spans="1:12" ht="15" x14ac:dyDescent="0.25">
      <c r="A64" s="23"/>
      <c r="B64" s="15"/>
      <c r="C64" s="11"/>
      <c r="D64" s="6" t="s">
        <v>21</v>
      </c>
      <c r="E64" s="42" t="s">
        <v>97</v>
      </c>
      <c r="F64" s="43">
        <v>100</v>
      </c>
      <c r="G64" s="43">
        <v>6.36</v>
      </c>
      <c r="H64" s="43">
        <v>7.22</v>
      </c>
      <c r="I64" s="43">
        <v>5.89</v>
      </c>
      <c r="J64" s="43">
        <v>149.4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67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82.06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15.629999999999999</v>
      </c>
      <c r="H70" s="19">
        <f t="shared" ref="H70" si="31">SUM(H63:H69)</f>
        <v>19.419999999999998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60</v>
      </c>
      <c r="F71" s="43">
        <v>100</v>
      </c>
      <c r="G71" s="43">
        <v>0.4</v>
      </c>
      <c r="H71" s="43">
        <v>4.88</v>
      </c>
      <c r="I71" s="43">
        <v>9.8000000000000007</v>
      </c>
      <c r="J71" s="43">
        <v>47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206</v>
      </c>
      <c r="G72" s="43">
        <v>3.87</v>
      </c>
      <c r="H72" s="43">
        <v>8.8699999999999992</v>
      </c>
      <c r="I72" s="43">
        <v>4.72</v>
      </c>
      <c r="J72" s="43">
        <v>160.43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10.8</v>
      </c>
      <c r="H73" s="43">
        <v>6.18</v>
      </c>
      <c r="I73" s="43">
        <v>9.67</v>
      </c>
      <c r="J73" s="43">
        <v>157.62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98</v>
      </c>
      <c r="F74" s="43">
        <v>150</v>
      </c>
      <c r="G74" s="43">
        <v>3.06</v>
      </c>
      <c r="H74" s="43">
        <v>6.09</v>
      </c>
      <c r="I74" s="43">
        <v>19.5</v>
      </c>
      <c r="J74" s="43">
        <v>158.25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0.35</v>
      </c>
      <c r="H75" s="43">
        <v>0.08</v>
      </c>
      <c r="I75" s="43">
        <v>29.85</v>
      </c>
      <c r="J75" s="43">
        <v>35.26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114.91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816</v>
      </c>
      <c r="G80" s="19">
        <f t="shared" ref="G80" si="34">SUM(G71:G79)</f>
        <v>23.31</v>
      </c>
      <c r="H80" s="19">
        <f t="shared" ref="H80" si="35">SUM(H71:H79)</f>
        <v>27.419999999999998</v>
      </c>
      <c r="I80" s="19">
        <f t="shared" ref="I80" si="36">SUM(I71:I79)</f>
        <v>100.83999999999999</v>
      </c>
      <c r="J80" s="19">
        <f t="shared" ref="J80:L80" si="37">SUM(J71:J79)</f>
        <v>706.18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1356</v>
      </c>
      <c r="G81" s="32">
        <f t="shared" ref="G81" si="38">G70+G80</f>
        <v>38.94</v>
      </c>
      <c r="H81" s="32">
        <f t="shared" ref="H81" si="39">H70+H80</f>
        <v>46.839999999999996</v>
      </c>
      <c r="I81" s="32">
        <f t="shared" ref="I81" si="40">I70+I80</f>
        <v>168.20999999999998</v>
      </c>
      <c r="J81" s="32">
        <f t="shared" ref="J81:L81" si="41">J70+J80</f>
        <v>1273.53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150</v>
      </c>
      <c r="G82" s="40">
        <v>5.01</v>
      </c>
      <c r="H82" s="40">
        <v>6.09</v>
      </c>
      <c r="I82" s="40">
        <v>24.56</v>
      </c>
      <c r="J82" s="40">
        <v>110.75</v>
      </c>
      <c r="K82" s="41"/>
      <c r="L82" s="40"/>
    </row>
    <row r="83" spans="1:12" ht="15" x14ac:dyDescent="0.25">
      <c r="A83" s="23"/>
      <c r="B83" s="15"/>
      <c r="C83" s="11"/>
      <c r="D83" s="6" t="s">
        <v>21</v>
      </c>
      <c r="E83" s="42" t="s">
        <v>99</v>
      </c>
      <c r="F83" s="43">
        <v>100</v>
      </c>
      <c r="G83" s="43">
        <v>7.5</v>
      </c>
      <c r="H83" s="43">
        <v>7.05</v>
      </c>
      <c r="I83" s="43">
        <v>14.66</v>
      </c>
      <c r="J83" s="43">
        <v>141.35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59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100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82.06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19.21</v>
      </c>
      <c r="H89" s="19">
        <f t="shared" ref="H89" si="43">SUM(H82:H88)</f>
        <v>19.25</v>
      </c>
      <c r="I89" s="19">
        <f t="shared" ref="I89" si="44">SUM(I82:I88)</f>
        <v>68.12</v>
      </c>
      <c r="J89" s="19">
        <f t="shared" ref="J89:L89" si="45">SUM(J82:J88)</f>
        <v>508.32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60</v>
      </c>
      <c r="G90" s="43">
        <v>0.92</v>
      </c>
      <c r="H90" s="43">
        <v>3.71</v>
      </c>
      <c r="I90" s="43">
        <v>5.55</v>
      </c>
      <c r="J90" s="43">
        <v>60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83</v>
      </c>
      <c r="F91" s="43">
        <v>206</v>
      </c>
      <c r="G91" s="43">
        <v>3.43</v>
      </c>
      <c r="H91" s="43">
        <v>4.75</v>
      </c>
      <c r="I91" s="43">
        <v>10.53</v>
      </c>
      <c r="J91" s="43">
        <v>116.98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47</v>
      </c>
      <c r="F92" s="43">
        <v>200</v>
      </c>
      <c r="G92" s="43">
        <v>15.09</v>
      </c>
      <c r="H92" s="43">
        <v>13.8</v>
      </c>
      <c r="I92" s="43">
        <v>34.72</v>
      </c>
      <c r="J92" s="43">
        <v>270.72000000000003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114.91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726</v>
      </c>
      <c r="G99" s="19">
        <f t="shared" ref="G99" si="46">SUM(G90:G98)</f>
        <v>24.93</v>
      </c>
      <c r="H99" s="19">
        <f t="shared" ref="H99" si="47">SUM(H90:H98)</f>
        <v>23.67</v>
      </c>
      <c r="I99" s="19">
        <f t="shared" ref="I99" si="48">SUM(I90:I98)</f>
        <v>110.11</v>
      </c>
      <c r="J99" s="19">
        <f t="shared" ref="J99:L99" si="49">SUM(J90:J98)</f>
        <v>728.12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1266</v>
      </c>
      <c r="G100" s="32">
        <f t="shared" ref="G100" si="50">G89+G99</f>
        <v>44.14</v>
      </c>
      <c r="H100" s="32">
        <f t="shared" ref="H100" si="51">H89+H99</f>
        <v>42.92</v>
      </c>
      <c r="I100" s="32">
        <f t="shared" ref="I100" si="52">I89+I99</f>
        <v>178.23000000000002</v>
      </c>
      <c r="J100" s="32">
        <f t="shared" ref="J100:L100" si="53">J89+J99</f>
        <v>1236.44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282.54000000000002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59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75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82.06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587.29999999999995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>
        <v>206</v>
      </c>
      <c r="G110" s="43">
        <v>5.1100000000000003</v>
      </c>
      <c r="H110" s="43">
        <v>4.75</v>
      </c>
      <c r="I110" s="43">
        <v>7.9</v>
      </c>
      <c r="J110" s="43">
        <v>151.38999999999999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69</v>
      </c>
      <c r="F112" s="43">
        <v>150</v>
      </c>
      <c r="G112" s="43">
        <v>5.01</v>
      </c>
      <c r="H112" s="43">
        <v>6.09</v>
      </c>
      <c r="I112" s="43">
        <v>24.56</v>
      </c>
      <c r="J112" s="43">
        <v>110.75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57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114.91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23.58</v>
      </c>
      <c r="H118" s="19">
        <f t="shared" si="56"/>
        <v>26.17</v>
      </c>
      <c r="I118" s="19">
        <f t="shared" si="56"/>
        <v>100.92</v>
      </c>
      <c r="J118" s="19">
        <f t="shared" si="56"/>
        <v>705.4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40.03</v>
      </c>
      <c r="H119" s="32">
        <f t="shared" ref="H119" si="59">H108+H118</f>
        <v>43.43</v>
      </c>
      <c r="I119" s="32">
        <f t="shared" ref="I119" si="60">I108+I118</f>
        <v>176.23000000000002</v>
      </c>
      <c r="J119" s="32">
        <f t="shared" ref="J119:L119" si="61">J108+J118</f>
        <v>1292.6999999999998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92</v>
      </c>
      <c r="F121" s="43">
        <v>100</v>
      </c>
      <c r="G121" s="43">
        <v>7.18</v>
      </c>
      <c r="H121" s="43">
        <v>10.1</v>
      </c>
      <c r="I121" s="43">
        <v>8.17</v>
      </c>
      <c r="J121" s="43">
        <v>113.7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81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78</v>
      </c>
      <c r="F125" s="43">
        <v>60</v>
      </c>
      <c r="G125" s="43">
        <v>1.42</v>
      </c>
      <c r="H125" s="43">
        <v>0.76</v>
      </c>
      <c r="I125" s="43">
        <v>10.7</v>
      </c>
      <c r="J125" s="43">
        <v>91.43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82.06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</v>
      </c>
      <c r="I127" s="19">
        <f t="shared" si="62"/>
        <v>82.87</v>
      </c>
      <c r="J127" s="19">
        <f t="shared" si="62"/>
        <v>587.4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62</v>
      </c>
      <c r="F128" s="43">
        <v>60</v>
      </c>
      <c r="G128" s="43">
        <v>0.92</v>
      </c>
      <c r="H128" s="43">
        <v>3.71</v>
      </c>
      <c r="I128" s="43">
        <v>5.55</v>
      </c>
      <c r="J128" s="43">
        <v>60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211</v>
      </c>
      <c r="G129" s="43">
        <v>5.63</v>
      </c>
      <c r="H129" s="43">
        <v>8.51</v>
      </c>
      <c r="I129" s="43">
        <v>17.03</v>
      </c>
      <c r="J129" s="43">
        <v>212.9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84</v>
      </c>
      <c r="F130" s="43">
        <v>200</v>
      </c>
      <c r="G130" s="43">
        <v>13.24</v>
      </c>
      <c r="H130" s="43">
        <v>13.8</v>
      </c>
      <c r="I130" s="43">
        <v>37.4</v>
      </c>
      <c r="J130" s="43">
        <v>292.23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73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114.91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731</v>
      </c>
      <c r="G137" s="19">
        <f t="shared" ref="G137:J137" si="64">SUM(G128:G136)</f>
        <v>24.97</v>
      </c>
      <c r="H137" s="19">
        <f t="shared" si="64"/>
        <v>27.419999999999998</v>
      </c>
      <c r="I137" s="19">
        <f t="shared" si="64"/>
        <v>117.13000000000001</v>
      </c>
      <c r="J137" s="19">
        <f t="shared" si="64"/>
        <v>748.01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1271</v>
      </c>
      <c r="G138" s="32">
        <f t="shared" ref="G138" si="66">G127+G137</f>
        <v>41.18</v>
      </c>
      <c r="H138" s="32">
        <f t="shared" ref="H138" si="67">H127+H137</f>
        <v>43.19</v>
      </c>
      <c r="I138" s="32">
        <f t="shared" ref="I138" si="68">I127+I137</f>
        <v>200</v>
      </c>
      <c r="J138" s="32">
        <f t="shared" ref="J138:L138" si="69">J127+J137</f>
        <v>1335.4099999999999</v>
      </c>
      <c r="K138" s="32"/>
      <c r="L138" s="32">
        <f t="shared" si="69"/>
        <v>196.97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67</v>
      </c>
      <c r="F144" s="43">
        <v>60</v>
      </c>
      <c r="G144" s="43">
        <v>1.64</v>
      </c>
      <c r="H144" s="43">
        <v>7.1</v>
      </c>
      <c r="I144" s="43">
        <v>8.73</v>
      </c>
      <c r="J144" s="43">
        <v>80.28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82.06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19.97</v>
      </c>
      <c r="H146" s="19">
        <f t="shared" si="70"/>
        <v>20.18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100</v>
      </c>
      <c r="F147" s="43">
        <v>60</v>
      </c>
      <c r="G147" s="43">
        <v>1.01</v>
      </c>
      <c r="H147" s="43">
        <v>4.5599999999999996</v>
      </c>
      <c r="I147" s="43">
        <v>6.03</v>
      </c>
      <c r="J147" s="43">
        <v>69.2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46</v>
      </c>
      <c r="F148" s="43">
        <v>216</v>
      </c>
      <c r="G148" s="43">
        <v>3.58</v>
      </c>
      <c r="H148" s="43">
        <v>7.53</v>
      </c>
      <c r="I148" s="43">
        <v>10.9</v>
      </c>
      <c r="J148" s="43">
        <v>163.12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80</v>
      </c>
      <c r="F149" s="43">
        <v>100</v>
      </c>
      <c r="G149" s="43">
        <v>9.66</v>
      </c>
      <c r="H149" s="43">
        <v>7.28</v>
      </c>
      <c r="I149" s="43">
        <v>17.100000000000001</v>
      </c>
      <c r="J149" s="43">
        <v>144.56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5.53</v>
      </c>
      <c r="H150" s="43">
        <v>4.32</v>
      </c>
      <c r="I150" s="43">
        <v>34.659999999999997</v>
      </c>
      <c r="J150" s="43">
        <v>209.7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58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114.91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f t="shared" ref="G156:J156" si="72">SUM(G147:G155)</f>
        <v>25.29</v>
      </c>
      <c r="H156" s="19">
        <f t="shared" si="72"/>
        <v>25.290000000000003</v>
      </c>
      <c r="I156" s="19">
        <f t="shared" si="72"/>
        <v>116.75</v>
      </c>
      <c r="J156" s="19">
        <f t="shared" si="72"/>
        <v>822.4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1286</v>
      </c>
      <c r="G157" s="32">
        <f t="shared" ref="G157" si="74">G146+G156</f>
        <v>45.26</v>
      </c>
      <c r="H157" s="32">
        <f t="shared" ref="H157" si="75">H146+H156</f>
        <v>45.47</v>
      </c>
      <c r="I157" s="32">
        <f t="shared" ref="I157" si="76">I146+I156</f>
        <v>183.76999999999998</v>
      </c>
      <c r="J157" s="32">
        <f t="shared" ref="J157:L157" si="77">J146+J156</f>
        <v>1350.57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81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60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82.06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54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101</v>
      </c>
      <c r="F167" s="43">
        <v>201</v>
      </c>
      <c r="G167" s="43">
        <v>6.15</v>
      </c>
      <c r="H167" s="43">
        <v>7.29</v>
      </c>
      <c r="I167" s="43">
        <v>10.9</v>
      </c>
      <c r="J167" s="43">
        <v>126.74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86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179.4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114.91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771</v>
      </c>
      <c r="G175" s="19">
        <f t="shared" ref="G175:J175" si="80">SUM(G166:G174)</f>
        <v>27.4</v>
      </c>
      <c r="H175" s="19">
        <f t="shared" si="80"/>
        <v>31.35</v>
      </c>
      <c r="I175" s="19">
        <f t="shared" si="80"/>
        <v>98.92</v>
      </c>
      <c r="J175" s="19">
        <f t="shared" si="80"/>
        <v>812.07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1306</v>
      </c>
      <c r="G176" s="32">
        <f t="shared" ref="G176" si="82">G165+G175</f>
        <v>42.8</v>
      </c>
      <c r="H176" s="32">
        <f t="shared" ref="H176" si="83">H165+H175</f>
        <v>48.150000000000006</v>
      </c>
      <c r="I176" s="32">
        <f t="shared" ref="I176" si="84">I165+I175</f>
        <v>173.7</v>
      </c>
      <c r="J176" s="32">
        <f t="shared" ref="J176:L176" si="85">J165+J175</f>
        <v>1312.16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87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81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53</v>
      </c>
      <c r="F182" s="43">
        <v>60</v>
      </c>
      <c r="G182" s="43">
        <v>1.72</v>
      </c>
      <c r="H182" s="43">
        <v>3.72</v>
      </c>
      <c r="I182" s="43">
        <v>19.239999999999998</v>
      </c>
      <c r="J182" s="43">
        <v>163.62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82.06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17.25</v>
      </c>
      <c r="H184" s="19">
        <f t="shared" si="86"/>
        <v>19.399999999999999</v>
      </c>
      <c r="I184" s="19">
        <f t="shared" si="86"/>
        <v>83.399999999999991</v>
      </c>
      <c r="J184" s="19">
        <f t="shared" si="86"/>
        <v>587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102</v>
      </c>
      <c r="F185" s="43">
        <v>60</v>
      </c>
      <c r="G185" s="43">
        <v>0.95</v>
      </c>
      <c r="H185" s="43">
        <v>3.06</v>
      </c>
      <c r="I185" s="43">
        <v>4.5</v>
      </c>
      <c r="J185" s="43">
        <v>47.14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63</v>
      </c>
      <c r="F186" s="43">
        <v>201</v>
      </c>
      <c r="G186" s="43">
        <v>6.75</v>
      </c>
      <c r="H186" s="43">
        <v>9.4</v>
      </c>
      <c r="I186" s="43">
        <v>15.03</v>
      </c>
      <c r="J186" s="43">
        <v>168.29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89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114.91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88">SUM(G185:G193)</f>
        <v>24.77</v>
      </c>
      <c r="H194" s="19">
        <f t="shared" si="88"/>
        <v>23.7</v>
      </c>
      <c r="I194" s="19">
        <f t="shared" si="88"/>
        <v>101.77</v>
      </c>
      <c r="J194" s="19">
        <f t="shared" si="88"/>
        <v>705.00000000000011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1261</v>
      </c>
      <c r="G195" s="32">
        <f t="shared" ref="G195" si="90">G184+G194</f>
        <v>42.019999999999996</v>
      </c>
      <c r="H195" s="32">
        <f t="shared" ref="H195" si="91">H184+H194</f>
        <v>43.099999999999994</v>
      </c>
      <c r="I195" s="32">
        <f t="shared" ref="I195" si="92">I184+I194</f>
        <v>185.17</v>
      </c>
      <c r="J195" s="32">
        <f t="shared" ref="J195:L195" si="93">J184+J194</f>
        <v>1292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42.880999999999993</v>
      </c>
      <c r="H196" s="34">
        <f t="shared" si="94"/>
        <v>45.068999999999996</v>
      </c>
      <c r="I196" s="34">
        <f t="shared" si="94"/>
        <v>182.74700000000001</v>
      </c>
      <c r="J196" s="34">
        <f t="shared" si="94"/>
        <v>1321.56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dcterms:created xsi:type="dcterms:W3CDTF">2022-05-16T14:23:56Z</dcterms:created>
  <dcterms:modified xsi:type="dcterms:W3CDTF">2026-02-26T11:57:03Z</dcterms:modified>
</cp:coreProperties>
</file>