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730" windowHeight="1158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76" i="1"/>
  <c r="L157" i="1"/>
  <c r="L138" i="1"/>
  <c r="L119" i="1"/>
  <c r="L100" i="1"/>
  <c r="L81" i="1"/>
  <c r="L62" i="1"/>
  <c r="L43" i="1"/>
  <c r="L24" i="1"/>
  <c r="I195" i="1"/>
  <c r="I176" i="1"/>
  <c r="G176" i="1"/>
  <c r="I138" i="1"/>
  <c r="G138" i="1"/>
  <c r="J195" i="1"/>
  <c r="H195" i="1"/>
  <c r="J176" i="1"/>
  <c r="H176" i="1"/>
  <c r="G157" i="1"/>
  <c r="I157" i="1"/>
  <c r="J157" i="1"/>
  <c r="H157" i="1"/>
  <c r="J138" i="1"/>
  <c r="H138" i="1"/>
  <c r="J119" i="1"/>
  <c r="G100" i="1"/>
  <c r="J100" i="1"/>
  <c r="H100" i="1"/>
  <c r="I100" i="1"/>
  <c r="F100" i="1"/>
  <c r="J81" i="1"/>
  <c r="F81" i="1"/>
  <c r="G81" i="1"/>
  <c r="H81" i="1"/>
  <c r="I81" i="1"/>
  <c r="I62" i="1"/>
  <c r="J62" i="1"/>
  <c r="H62" i="1"/>
  <c r="F62" i="1"/>
  <c r="G62" i="1"/>
  <c r="J43" i="1"/>
  <c r="I43" i="1"/>
  <c r="G43" i="1"/>
  <c r="F119" i="1"/>
  <c r="F138" i="1"/>
  <c r="F157" i="1"/>
  <c r="F176" i="1"/>
  <c r="F195" i="1"/>
  <c r="I24" i="1"/>
  <c r="F24" i="1"/>
  <c r="J24" i="1"/>
  <c r="H24" i="1"/>
  <c r="H196" i="1" s="1"/>
  <c r="G24" i="1"/>
  <c r="L196" i="1" l="1"/>
  <c r="G196" i="1"/>
  <c r="F196" i="1"/>
  <c r="J196" i="1"/>
  <c r="I196" i="1"/>
</calcChain>
</file>

<file path=xl/sharedStrings.xml><?xml version="1.0" encoding="utf-8"?>
<sst xmlns="http://schemas.openxmlformats.org/spreadsheetml/2006/main" count="303" uniqueCount="106">
  <si>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</si>
  <si>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</si>
  <si>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</si>
  <si>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</si>
  <si>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</si>
  <si>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</si>
  <si>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</si>
  <si>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</si>
  <si>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</si>
  <si>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</si>
  <si>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</si>
  <si>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</si>
  <si>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</si>
  <si>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</si>
  <si>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</si>
  <si>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</si>
  <si>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</si>
  <si>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</si>
  <si>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</si>
  <si>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</si>
  <si>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</si>
  <si>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</si>
  <si>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</si>
  <si>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</si>
  <si>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</si>
  <si>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</si>
  <si>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</si>
  <si>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</si>
  <si>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</si>
  <si>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</si>
  <si>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</si>
  <si>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</si>
  <si>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</si>
  <si>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</si>
  <si>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</si>
  <si>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</si>
  <si>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</si>
  <si>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</si>
  <si>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</si>
  <si>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 пшеничный</t>
  </si>
  <si>
    <t>Икра кабачкова</t>
  </si>
  <si>
    <t>Плов из  птицы</t>
  </si>
  <si>
    <t>Компот из смеси сухофруктов</t>
  </si>
  <si>
    <t>Хлеб ржано пшеничный</t>
  </si>
  <si>
    <t>Каша вязкая молочная пшенная</t>
  </si>
  <si>
    <t>Какао с молоком</t>
  </si>
  <si>
    <t xml:space="preserve">Винегрет овощной </t>
  </si>
  <si>
    <t>Томатный суп харчо с курицей и  зеленью</t>
  </si>
  <si>
    <t>Макаронные изделия отварные с м/р</t>
  </si>
  <si>
    <t>Компот из свежих  яблок</t>
  </si>
  <si>
    <t>Кисель</t>
  </si>
  <si>
    <t>Хлеб пшеничный</t>
  </si>
  <si>
    <t>Салат Степной</t>
  </si>
  <si>
    <t>Солянка по домашнему</t>
  </si>
  <si>
    <t>Тефтели тушеные в соусе</t>
  </si>
  <si>
    <t>Пюре из бобовых с м/растит</t>
  </si>
  <si>
    <t>Яблоко</t>
  </si>
  <si>
    <t>Бутерброд с повидлом</t>
  </si>
  <si>
    <t>Чай с сахаром</t>
  </si>
  <si>
    <t>Суп картофельный с вермишелью  и   зеленью</t>
  </si>
  <si>
    <t>Каша гречневая  рассыпчатая</t>
  </si>
  <si>
    <t>Суп из овощей с птицей, сметаной и зеленью</t>
  </si>
  <si>
    <t>Шницель из мяса с соусом</t>
  </si>
  <si>
    <t>Рис отварной с м/сливочным</t>
  </si>
  <si>
    <t>Компот из кураги</t>
  </si>
  <si>
    <t xml:space="preserve">Уха рыбацкая </t>
  </si>
  <si>
    <t>Салат из моркови (припущ.) и кураги</t>
  </si>
  <si>
    <t xml:space="preserve">Хлеб  пшеничный </t>
  </si>
  <si>
    <t>Икра свекольная</t>
  </si>
  <si>
    <t>Рассольник Ленинградский со сметаной  зеленью</t>
  </si>
  <si>
    <t>Сок фруктовый в ассортименте</t>
  </si>
  <si>
    <t>Суп картофельный с клецками и зеленью</t>
  </si>
  <si>
    <t>Бутерброд с сыром</t>
  </si>
  <si>
    <t>Борщ из свежей капусты с  картофелем сметаной  зеленью</t>
  </si>
  <si>
    <t xml:space="preserve">Салат из белокочанной капусты с морковью </t>
  </si>
  <si>
    <t>Суп-лапша домашняя с цыпленком,зеленью</t>
  </si>
  <si>
    <t xml:space="preserve">Жаркое из птицы </t>
  </si>
  <si>
    <t>Печенье</t>
  </si>
  <si>
    <t>Птица тушеная в томатном соусе + каша гречневая рассыпчатая</t>
  </si>
  <si>
    <t>Биточки из мяса с соусом</t>
  </si>
  <si>
    <t>Птица тушеная в сметанном соусе</t>
  </si>
  <si>
    <t>Вафли</t>
  </si>
  <si>
    <t>Жаркое из птицы</t>
  </si>
  <si>
    <t>Салат из белокачанной капусты с яблоком</t>
  </si>
  <si>
    <t>Каша молочная геркулесовая с маслом сливочным</t>
  </si>
  <si>
    <t>Икра кабачковая</t>
  </si>
  <si>
    <t>Щи из св. капусты с картофелем, сметаной и зеленью</t>
  </si>
  <si>
    <t>Птица  тушеная  в томатном соусе</t>
  </si>
  <si>
    <t>Макароны, запеченные с сыром</t>
  </si>
  <si>
    <t>Рагу овощное из  птицы</t>
  </si>
  <si>
    <t>Фрикадельки из птицы с томатным соусом</t>
  </si>
  <si>
    <t>Каша вязкая молочная из риса и пшена</t>
  </si>
  <si>
    <t>Бигус с сосиской</t>
  </si>
  <si>
    <t>Напиток из плодов шиповника</t>
  </si>
  <si>
    <t>Котлеты из мяса с соусом + каша гречневая рассыпчатая</t>
  </si>
  <si>
    <t>ГБОУ СОШ пос. Чапаевский</t>
  </si>
  <si>
    <t>директор</t>
  </si>
  <si>
    <t>Майорова О.П.</t>
  </si>
  <si>
    <t>Сосиски отварные  с томатным  соусом + рис отварной с м/сливочным</t>
  </si>
  <si>
    <t>Рыба запеченая под молочным соусом</t>
  </si>
  <si>
    <t>Пюре картофельное с маслом сливочным</t>
  </si>
  <si>
    <t>Котлеты Московские + макаронные изделия отварные с м/р</t>
  </si>
  <si>
    <t>Каша гречневая рассыпчатая</t>
  </si>
  <si>
    <t>Винегрет овощной</t>
  </si>
  <si>
    <t>Яйцо вареное</t>
  </si>
  <si>
    <t>Хлеб  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</si>
</sst>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20" zoomScaleNormal="12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1" sqref="H4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95</v>
      </c>
      <c r="D1" s="55"/>
      <c r="E1" s="55"/>
      <c r="F1" s="12" t="s">
        <v>16</v>
      </c>
      <c r="G1" s="2" t="s">
        <v>17</v>
      </c>
      <c r="H1" s="56" t="s">
        <v>96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97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/>
      <c r="L6" s="40"/>
    </row>
    <row r="7" spans="1:12" ht="14.45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customHeight="1" x14ac:dyDescent="0.25">
      <c r="A11" s="23"/>
      <c r="B11" s="15"/>
      <c r="C11" s="11"/>
      <c r="D11" s="6" t="s">
        <v>26</v>
      </c>
      <c r="E11" s="42" t="s">
        <v>72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78.680000000000007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19.73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65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41</v>
      </c>
      <c r="F16" s="43">
        <v>200</v>
      </c>
      <c r="G16" s="43">
        <v>15.09</v>
      </c>
      <c r="H16" s="43">
        <v>11.61</v>
      </c>
      <c r="I16" s="43">
        <v>34.72</v>
      </c>
      <c r="J16" s="43">
        <v>270.72000000000003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/>
    </row>
    <row r="21" spans="1:12" ht="14.45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110.17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27.65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110.17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47.379999999999995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188.85000000000002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78</v>
      </c>
      <c r="F25" s="40">
        <v>250</v>
      </c>
      <c r="G25" s="40">
        <v>11.84</v>
      </c>
      <c r="H25" s="40">
        <v>12.84</v>
      </c>
      <c r="I25" s="40">
        <v>29.11</v>
      </c>
      <c r="J25" s="40">
        <v>211.51</v>
      </c>
      <c r="K25" s="41"/>
      <c r="L25" s="40"/>
    </row>
    <row r="26" spans="1:12" ht="14.45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105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customHeight="1" x14ac:dyDescent="0.25">
      <c r="A30" s="14"/>
      <c r="B30" s="15"/>
      <c r="C30" s="11"/>
      <c r="D30" s="6" t="s">
        <v>26</v>
      </c>
      <c r="E30" s="42" t="s">
        <v>77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78.680000000000007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46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79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110.17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113.02999999999999</v>
      </c>
      <c r="J42" s="19">
        <f t="shared" ref="J42:L42" si="13">SUM(J33:J41)</f>
        <v>813.03</v>
      </c>
      <c r="K42" s="25"/>
      <c r="L42" s="19">
        <f t="shared" si="13"/>
        <v>110.17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1326</v>
      </c>
      <c r="G43" s="32">
        <f t="shared" ref="G43" si="14">G32+G42</f>
        <v>46.129999999999995</v>
      </c>
      <c r="H43" s="32">
        <f t="shared" ref="H43" si="15">H32+H42</f>
        <v>45.81</v>
      </c>
      <c r="I43" s="32">
        <f t="shared" ref="I43" si="16">I32+I42</f>
        <v>185.7</v>
      </c>
      <c r="J43" s="32">
        <f t="shared" ref="J43:L43" si="17">J32+J42</f>
        <v>1400.53</v>
      </c>
      <c r="K43" s="32"/>
      <c r="L43" s="32">
        <f t="shared" si="17"/>
        <v>188.85000000000002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98</v>
      </c>
      <c r="F44" s="40">
        <v>250</v>
      </c>
      <c r="G44" s="40">
        <v>11.89</v>
      </c>
      <c r="H44" s="40">
        <v>12.84</v>
      </c>
      <c r="I44" s="40">
        <v>38.549999999999997</v>
      </c>
      <c r="J44" s="40">
        <v>359.1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93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51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56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78.680000000000007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52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59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99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100</v>
      </c>
      <c r="F55" s="43">
        <v>150</v>
      </c>
      <c r="G55" s="43">
        <v>3.06</v>
      </c>
      <c r="H55" s="43">
        <v>7.19</v>
      </c>
      <c r="I55" s="43">
        <v>15.48</v>
      </c>
      <c r="J55" s="43">
        <v>137.25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64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110.17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22">SUM(G52:G60)</f>
        <v>24.09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746.5</v>
      </c>
      <c r="K61" s="25"/>
      <c r="L61" s="19">
        <f t="shared" si="25"/>
        <v>110.17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1351</v>
      </c>
      <c r="G62" s="32">
        <f t="shared" ref="G62" si="26">G51+G61</f>
        <v>39.49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1321.8200000000002</v>
      </c>
      <c r="K62" s="32"/>
      <c r="L62" s="32">
        <f t="shared" si="29"/>
        <v>188.85000000000002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101</v>
      </c>
      <c r="F63" s="40">
        <v>250</v>
      </c>
      <c r="G63" s="40">
        <v>11.67</v>
      </c>
      <c r="H63" s="40">
        <v>9.76</v>
      </c>
      <c r="I63" s="40">
        <v>40.619999999999997</v>
      </c>
      <c r="J63" s="40">
        <v>307.58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85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78.680000000000007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20.490000000000002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587.5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66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53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80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60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110.17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110.17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1336</v>
      </c>
      <c r="G81" s="32">
        <f t="shared" ref="G81" si="38">G70+G80</f>
        <v>47.44</v>
      </c>
      <c r="H81" s="32">
        <f t="shared" ref="H81" si="39">H70+H80</f>
        <v>46.980000000000004</v>
      </c>
      <c r="I81" s="32">
        <f t="shared" ref="I81" si="40">I70+I80</f>
        <v>199.79999999999998</v>
      </c>
      <c r="J81" s="32">
        <f t="shared" ref="J81:L81" si="41">J70+J80</f>
        <v>1369</v>
      </c>
      <c r="K81" s="32"/>
      <c r="L81" s="32">
        <f t="shared" si="41"/>
        <v>188.85000000000002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82</v>
      </c>
      <c r="F82" s="40">
        <v>200</v>
      </c>
      <c r="G82" s="40">
        <v>14.05</v>
      </c>
      <c r="H82" s="40">
        <v>11</v>
      </c>
      <c r="I82" s="40">
        <v>20.28</v>
      </c>
      <c r="J82" s="40">
        <v>209.15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58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81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78.680000000000007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21.720000000000006</v>
      </c>
      <c r="H89" s="19">
        <f t="shared" ref="H89" si="43">SUM(H82:H88)</f>
        <v>20.92</v>
      </c>
      <c r="I89" s="19">
        <f t="shared" ref="I89" si="44">SUM(I82:I88)</f>
        <v>64.349999999999994</v>
      </c>
      <c r="J89" s="19">
        <f t="shared" ref="J89:L89" si="45">SUM(J82:J88)</f>
        <v>578.70000000000005</v>
      </c>
      <c r="K89" s="25"/>
      <c r="L89" s="19">
        <f t="shared" si="45"/>
        <v>78.680000000000007</v>
      </c>
    </row>
    <row r="90" spans="1:12" ht="14.45" customHeight="1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83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/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73</v>
      </c>
      <c r="F91" s="43">
        <v>206</v>
      </c>
      <c r="G91" s="43">
        <v>5.47</v>
      </c>
      <c r="H91" s="43">
        <v>5.7</v>
      </c>
      <c r="I91" s="43">
        <v>12.31</v>
      </c>
      <c r="J91" s="43">
        <v>151.34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62</v>
      </c>
      <c r="F92" s="43">
        <v>100</v>
      </c>
      <c r="G92" s="43">
        <v>6.94</v>
      </c>
      <c r="H92" s="43">
        <v>13.99</v>
      </c>
      <c r="I92" s="43">
        <v>10.73</v>
      </c>
      <c r="J92" s="43">
        <v>196.36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55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70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110.17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26.95</v>
      </c>
      <c r="H99" s="19">
        <f t="shared" ref="H99" si="47">SUM(H90:H98)</f>
        <v>27.65</v>
      </c>
      <c r="I99" s="19">
        <f t="shared" ref="I99" si="48">SUM(I90:I98)</f>
        <v>117.25</v>
      </c>
      <c r="J99" s="19">
        <f t="shared" ref="J99:L99" si="49">SUM(J90:J98)</f>
        <v>769.19999999999993</v>
      </c>
      <c r="K99" s="25"/>
      <c r="L99" s="19">
        <f t="shared" si="49"/>
        <v>110.17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1281</v>
      </c>
      <c r="G100" s="32">
        <f t="shared" ref="G100" si="50">G89+G99</f>
        <v>48.67</v>
      </c>
      <c r="H100" s="32">
        <f t="shared" ref="H100" si="51">H89+H99</f>
        <v>48.57</v>
      </c>
      <c r="I100" s="32">
        <f t="shared" ref="I100" si="52">I89+I99</f>
        <v>181.6</v>
      </c>
      <c r="J100" s="32">
        <f t="shared" ref="J100:L100" si="53">J89+J99</f>
        <v>1347.9</v>
      </c>
      <c r="K100" s="32"/>
      <c r="L100" s="32">
        <f t="shared" si="53"/>
        <v>188.85000000000002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57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78.680000000000007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78.680000000000007</v>
      </c>
    </row>
    <row r="109" spans="1:12" ht="14.45" customHeight="1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85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86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87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63</v>
      </c>
      <c r="F112" s="43">
        <v>150</v>
      </c>
      <c r="G112" s="43">
        <v>5.53</v>
      </c>
      <c r="H112" s="43">
        <v>4.32</v>
      </c>
      <c r="I112" s="43">
        <v>36.68</v>
      </c>
      <c r="J112" s="43">
        <v>209.7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49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110.17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113.03999999999999</v>
      </c>
      <c r="J118" s="19">
        <f t="shared" si="56"/>
        <v>782.06</v>
      </c>
      <c r="K118" s="25"/>
      <c r="L118" s="19">
        <f t="shared" ref="L118" si="57">SUM(L109:L117)</f>
        <v>110.17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</v>
      </c>
      <c r="I119" s="32">
        <f t="shared" ref="I119" si="60">I108+I118</f>
        <v>188.35000000000002</v>
      </c>
      <c r="J119" s="32">
        <f t="shared" ref="J119:L119" si="61">J108+J118</f>
        <v>1369.56</v>
      </c>
      <c r="K119" s="32"/>
      <c r="L119" s="32">
        <f t="shared" si="61"/>
        <v>188.85000000000002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88</v>
      </c>
      <c r="F120" s="40">
        <v>200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67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83</v>
      </c>
      <c r="F125" s="43">
        <v>60</v>
      </c>
      <c r="G125" s="43">
        <v>7.0000000000000007E-2</v>
      </c>
      <c r="H125" s="43">
        <v>3.06</v>
      </c>
      <c r="I125" s="43">
        <v>6.7</v>
      </c>
      <c r="J125" s="43">
        <v>54.06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78.680000000000007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19.270000000000003</v>
      </c>
      <c r="H127" s="19">
        <f t="shared" si="62"/>
        <v>18.04</v>
      </c>
      <c r="I127" s="19">
        <f t="shared" si="62"/>
        <v>83.75</v>
      </c>
      <c r="J127" s="19">
        <f t="shared" si="62"/>
        <v>587.5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68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69</v>
      </c>
      <c r="F129" s="43">
        <v>206</v>
      </c>
      <c r="G129" s="43">
        <v>3.87</v>
      </c>
      <c r="H129" s="43">
        <v>7.83</v>
      </c>
      <c r="I129" s="43">
        <v>13.8</v>
      </c>
      <c r="J129" s="43">
        <v>160.43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54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102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70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43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110.17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25.14</v>
      </c>
      <c r="H137" s="19">
        <f t="shared" si="64"/>
        <v>22.659999999999997</v>
      </c>
      <c r="I137" s="19">
        <f t="shared" si="64"/>
        <v>126.33</v>
      </c>
      <c r="J137" s="19">
        <f t="shared" si="64"/>
        <v>709.80000000000007</v>
      </c>
      <c r="K137" s="25"/>
      <c r="L137" s="19">
        <f t="shared" ref="L137" si="65">SUM(L128:L136)</f>
        <v>110.17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1276</v>
      </c>
      <c r="G138" s="32">
        <f t="shared" ref="G138" si="66">G127+G137</f>
        <v>44.410000000000004</v>
      </c>
      <c r="H138" s="32">
        <f t="shared" ref="H138" si="67">H127+H137</f>
        <v>40.699999999999996</v>
      </c>
      <c r="I138" s="32">
        <f t="shared" ref="I138" si="68">I127+I137</f>
        <v>210.07999999999998</v>
      </c>
      <c r="J138" s="32">
        <f t="shared" ref="J138:L138" si="69">J127+J137</f>
        <v>1297.3000000000002</v>
      </c>
      <c r="K138" s="32"/>
      <c r="L138" s="32">
        <f t="shared" si="69"/>
        <v>188.85000000000002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200</v>
      </c>
      <c r="G139" s="40">
        <v>11.8</v>
      </c>
      <c r="H139" s="40">
        <v>11.4</v>
      </c>
      <c r="I139" s="40">
        <v>30.54</v>
      </c>
      <c r="J139" s="40">
        <v>223.4</v>
      </c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67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66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78.680000000000007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19.220000000000002</v>
      </c>
      <c r="H146" s="19">
        <f t="shared" si="70"/>
        <v>15.770000000000001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52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61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116.98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92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292.23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93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110.17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726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705.03000000000009</v>
      </c>
      <c r="K156" s="25"/>
      <c r="L156" s="19">
        <f t="shared" ref="L156" si="73">SUM(L147:L155)</f>
        <v>110.17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1226</v>
      </c>
      <c r="G157" s="32">
        <f t="shared" ref="G157" si="74">G146+G156</f>
        <v>42.32</v>
      </c>
      <c r="H157" s="32">
        <f t="shared" ref="H157" si="75">H146+H156</f>
        <v>43.42</v>
      </c>
      <c r="I157" s="32">
        <f t="shared" ref="I157" si="76">I146+I156</f>
        <v>169.5</v>
      </c>
      <c r="J157" s="32">
        <f t="shared" ref="J157:L157" si="77">J146+J156</f>
        <v>1191.3700000000001</v>
      </c>
      <c r="K157" s="32"/>
      <c r="L157" s="32">
        <f t="shared" si="77"/>
        <v>188.85000000000002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91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223.36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67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56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78.680000000000007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470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103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71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104.36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90</v>
      </c>
      <c r="F168" s="43">
        <v>100</v>
      </c>
      <c r="G168" s="43">
        <v>9.2799999999999994</v>
      </c>
      <c r="H168" s="43">
        <v>11.08</v>
      </c>
      <c r="I168" s="43">
        <v>11.37</v>
      </c>
      <c r="J168" s="43">
        <v>179.4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48</v>
      </c>
      <c r="F169" s="43">
        <v>150</v>
      </c>
      <c r="G169" s="43">
        <v>5.52</v>
      </c>
      <c r="H169" s="43">
        <v>4.5199999999999996</v>
      </c>
      <c r="I169" s="43">
        <v>26.45</v>
      </c>
      <c r="J169" s="43">
        <v>168.45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64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110.17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26.08</v>
      </c>
      <c r="I175" s="19">
        <f t="shared" si="80"/>
        <v>112.05999999999999</v>
      </c>
      <c r="J175" s="19">
        <f t="shared" si="80"/>
        <v>789.68999999999994</v>
      </c>
      <c r="K175" s="25"/>
      <c r="L175" s="19">
        <f t="shared" ref="L175" si="81">SUM(L166:L174)</f>
        <v>110.17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42.879999999999995</v>
      </c>
      <c r="I176" s="32">
        <f t="shared" ref="I176" si="84">I165+I175</f>
        <v>186.83999999999997</v>
      </c>
      <c r="J176" s="32">
        <f t="shared" ref="J176:L176" si="85">J165+J175</f>
        <v>1259.69</v>
      </c>
      <c r="K176" s="32"/>
      <c r="L176" s="32">
        <f t="shared" si="85"/>
        <v>188.85000000000002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250</v>
      </c>
      <c r="G177" s="40">
        <v>11.84</v>
      </c>
      <c r="H177" s="40">
        <v>14.13</v>
      </c>
      <c r="I177" s="40">
        <v>41.29</v>
      </c>
      <c r="J177" s="40">
        <v>236.36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67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104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78.680000000000007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21.25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74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75</v>
      </c>
      <c r="F186" s="43">
        <v>211</v>
      </c>
      <c r="G186" s="43">
        <v>5.63</v>
      </c>
      <c r="H186" s="43">
        <v>8.31</v>
      </c>
      <c r="I186" s="43">
        <v>17.03</v>
      </c>
      <c r="J186" s="43">
        <v>212.9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76</v>
      </c>
      <c r="F187" s="43">
        <v>200</v>
      </c>
      <c r="G187" s="43">
        <v>14.05</v>
      </c>
      <c r="H187" s="43">
        <v>11</v>
      </c>
      <c r="I187" s="43">
        <v>20.28</v>
      </c>
      <c r="J187" s="43">
        <v>209.15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110.17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26.73</v>
      </c>
      <c r="H194" s="19">
        <f t="shared" si="88"/>
        <v>23.67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110.17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1271</v>
      </c>
      <c r="G195" s="32">
        <f t="shared" ref="G195" si="90">G184+G194</f>
        <v>47.980000000000004</v>
      </c>
      <c r="H195" s="32">
        <f t="shared" ref="H195" si="91">H184+H194</f>
        <v>43.42</v>
      </c>
      <c r="I195" s="32">
        <f t="shared" ref="I195" si="92">I184+I194</f>
        <v>168.07999999999998</v>
      </c>
      <c r="J195" s="32">
        <f t="shared" ref="J195:L195" si="93">J184+J194</f>
        <v>1252.07</v>
      </c>
      <c r="K195" s="32"/>
      <c r="L195" s="32">
        <f t="shared" si="93"/>
        <v>188.85000000000002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1288.9000000000001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44.034000000000006</v>
      </c>
      <c r="H196" s="34">
        <f t="shared" si="94"/>
        <v>44.677000000000007</v>
      </c>
      <c r="I196" s="34">
        <f t="shared" si="94"/>
        <v>187.536</v>
      </c>
      <c r="J196" s="34">
        <f t="shared" si="94"/>
        <v>1321.9240000000002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dcterms:created xsi:type="dcterms:W3CDTF">2022-05-16T14:23:56Z</dcterms:created>
  <dcterms:modified xsi:type="dcterms:W3CDTF">2025-11-28T07:16:43Z</dcterms:modified>
</cp:coreProperties>
</file>